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8250"/>
  </bookViews>
  <sheets>
    <sheet name="Form" sheetId="4" r:id="rId1"/>
    <sheet name="2016 liste,  standlar" sheetId="7" r:id="rId2"/>
  </sheets>
  <definedNames>
    <definedName name="_xlnm.Print_Area" localSheetId="1">'2016 liste,  standlar'!$A$1:$D$245</definedName>
    <definedName name="_xlnm.Print_Titles" localSheetId="1">'2016 liste,  standlar'!$1:$1</definedName>
  </definedNames>
  <calcPr calcId="145621" concurrentCalc="0"/>
</workbook>
</file>

<file path=xl/calcChain.xml><?xml version="1.0" encoding="utf-8"?>
<calcChain xmlns="http://schemas.openxmlformats.org/spreadsheetml/2006/main">
  <c r="C16" i="4" l="1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15" i="4"/>
  <c r="E16" i="4"/>
  <c r="E15" i="4"/>
  <c r="E25" i="4"/>
  <c r="E26" i="4"/>
  <c r="E27" i="4"/>
  <c r="E28" i="4"/>
  <c r="E29" i="4"/>
  <c r="E30" i="4"/>
  <c r="E31" i="4"/>
  <c r="E32" i="4"/>
  <c r="E33" i="4"/>
  <c r="E34" i="4"/>
  <c r="E22" i="4"/>
  <c r="E23" i="4"/>
  <c r="E2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17" i="4"/>
  <c r="E18" i="4"/>
  <c r="E19" i="4"/>
  <c r="E20" i="4"/>
  <c r="E21" i="4"/>
  <c r="E62" i="4"/>
  <c r="E63" i="4"/>
  <c r="E64" i="4"/>
  <c r="E65" i="4"/>
  <c r="E66" i="4"/>
  <c r="E67" i="4"/>
  <c r="E68" i="4"/>
  <c r="E69" i="4"/>
  <c r="E70" i="4"/>
  <c r="E72" i="4"/>
  <c r="E73" i="4"/>
</calcChain>
</file>

<file path=xl/sharedStrings.xml><?xml version="1.0" encoding="utf-8"?>
<sst xmlns="http://schemas.openxmlformats.org/spreadsheetml/2006/main" count="1316" uniqueCount="874">
  <si>
    <t>Müşteri Kodu:</t>
  </si>
  <si>
    <t>KDV
 ORANI</t>
  </si>
  <si>
    <t>Yetkili Kişi:</t>
  </si>
  <si>
    <t>Tel:</t>
  </si>
  <si>
    <t>Şehir:</t>
  </si>
  <si>
    <t>Bayi Kodu:</t>
  </si>
  <si>
    <t>Ürün Kodu</t>
  </si>
  <si>
    <t>Ürün Adı</t>
  </si>
  <si>
    <t>Tutar</t>
  </si>
  <si>
    <t>Müşteri Adı:</t>
  </si>
  <si>
    <t>Adresi:</t>
  </si>
  <si>
    <t>TOPLAM</t>
  </si>
  <si>
    <t>İSKONTO ORANI</t>
  </si>
  <si>
    <t>İSKONTO TUTARI</t>
  </si>
  <si>
    <t>NET TUTAR</t>
  </si>
  <si>
    <t>Sipariş Onayı</t>
  </si>
  <si>
    <t>Tarih:</t>
  </si>
  <si>
    <t>Bayi Adı :</t>
  </si>
  <si>
    <t>Müşteri İsteği :</t>
  </si>
  <si>
    <t xml:space="preserve"> KOD</t>
  </si>
  <si>
    <t>ÜRÜN</t>
  </si>
  <si>
    <t>AMBALAJ                          MİN. SİP./KOLİ</t>
  </si>
  <si>
    <t>Liste
Fiyatı</t>
  </si>
  <si>
    <r>
      <rPr>
        <sz val="14"/>
        <color indexed="8"/>
        <rFont val="Arial"/>
        <family val="2"/>
        <charset val="162"/>
      </rPr>
      <t>Sipariş</t>
    </r>
    <r>
      <rPr>
        <sz val="11"/>
        <color indexed="8"/>
        <rFont val="Arial"/>
        <family val="2"/>
        <charset val="162"/>
      </rPr>
      <t xml:space="preserve">
Mik. KUTU</t>
    </r>
  </si>
  <si>
    <t>LİSTE FİYATI PAKET  2016</t>
  </si>
  <si>
    <t>LİSTE FİYATI ADET  2016</t>
  </si>
  <si>
    <t>AS-1000</t>
  </si>
  <si>
    <t>DİPLOMAT Diplomat Silikonlu Düz                              105X240 90gr</t>
  </si>
  <si>
    <t>ADT</t>
  </si>
  <si>
    <t>AS-1001</t>
  </si>
  <si>
    <t>DİPLOMAT Diplomat Silikonlu Pencereli                    105X240 90gr</t>
  </si>
  <si>
    <t>AS-1004</t>
  </si>
  <si>
    <t>DİPLOMAT Diplomat Silikonlu Düz                              105X240 110gr</t>
  </si>
  <si>
    <t>AS-1005</t>
  </si>
  <si>
    <t>DİPLOMAT Diplomat Silikonlu Pencereli                    105X240 110gr</t>
  </si>
  <si>
    <t>AS-1006</t>
  </si>
  <si>
    <t>DİPLOMAT Dip, İmt, Kraft Silikonlu Düz                     105X240 90gr</t>
  </si>
  <si>
    <t>AS-1007</t>
  </si>
  <si>
    <t>DİPLOMAT Dip, İmt, Kraft Silikonlu Pencereli           105X240 90gr</t>
  </si>
  <si>
    <t>AS-1010</t>
  </si>
  <si>
    <t>DİPLOMAT Dip, Formula Silikonlu Düz                      105X240 100gr</t>
  </si>
  <si>
    <t>AS-1011</t>
  </si>
  <si>
    <t>DİPLOMAT Dip, Formula Silikonlu Pencereli            105X240 100gr</t>
  </si>
  <si>
    <t>AS-1016</t>
  </si>
  <si>
    <t>DİPLOMAT Mekanize Tutkallı Düz                               113X235 90gr</t>
  </si>
  <si>
    <t>AS-1017</t>
  </si>
  <si>
    <t>DİPLOMAT Mekanize Tutkallı Pencereli                     113X235 90gr</t>
  </si>
  <si>
    <t>AS-1008</t>
  </si>
  <si>
    <t>DİPLOMAT Mekanize Tutkallı Düz                               113X235 110gr</t>
  </si>
  <si>
    <t>AS-1009</t>
  </si>
  <si>
    <t>DİPLOMAT Mekanize Tutkallı Pencereli                     113X235 110gr</t>
  </si>
  <si>
    <t>AS-2012</t>
  </si>
  <si>
    <t>BUKLET Buklet C6 Silikonlu Düz                                  11,4X16,2 110gr</t>
  </si>
  <si>
    <t>AS-2004</t>
  </si>
  <si>
    <t>BUKLET Buklet Silikonlu Düz                                       110X220 110gr</t>
  </si>
  <si>
    <t>AS-2005</t>
  </si>
  <si>
    <t>BUKLET Buklet Silikonlu Pencereli                              110X220 110gr</t>
  </si>
  <si>
    <t>AS-3000</t>
  </si>
  <si>
    <t>CD CD Zarfı Düz                          12,5X12,5 90gr</t>
  </si>
  <si>
    <t>AS-3001</t>
  </si>
  <si>
    <t>CD CD Zarfı Pencereli                 12,5X12,5 90gr</t>
  </si>
  <si>
    <t>AS-3003</t>
  </si>
  <si>
    <t>CD CD Zarfı (Renkli) Pencereli 12,5X12,5 80gr</t>
  </si>
  <si>
    <t>AS-4000</t>
  </si>
  <si>
    <t>MEKTUP Asil 1 tutkallı  11,4X16,2 70gr</t>
  </si>
  <si>
    <t>AS-4001</t>
  </si>
  <si>
    <t>MEKTUP Asil 2 tutkallı  11,4X16,2 90gr</t>
  </si>
  <si>
    <t>AS-4002</t>
  </si>
  <si>
    <t>MEKTUP Asil 3 tutkallı  11,4X16,2 110gr</t>
  </si>
  <si>
    <t>AS-4003</t>
  </si>
  <si>
    <t>MEKTUP Elvan tutkallı  11,4X16,2   90gr</t>
  </si>
  <si>
    <t>AS-4005</t>
  </si>
  <si>
    <t>MEKTUP Asil 1 silikonlu 11,4X16,2 70gr</t>
  </si>
  <si>
    <t>AS-4006</t>
  </si>
  <si>
    <t>MEKTUP Asil 2 silikonlu 11,4X16,2 90gr</t>
  </si>
  <si>
    <t>AS-4004</t>
  </si>
  <si>
    <t>MEKTUP Elvan silikonlu 11,4X16,2 90gr</t>
  </si>
  <si>
    <t>AS-1020</t>
  </si>
  <si>
    <t>YAZIŞMA Açelya Tutkallı Pencereli Postalama Zarfı 15,5X23 110gr</t>
  </si>
  <si>
    <t>AS-1022</t>
  </si>
  <si>
    <t>YAZIŞMA İlayda Silikonlu Düz           16,2X22,9 110gr</t>
  </si>
  <si>
    <t>AS-1023</t>
  </si>
  <si>
    <t>YAZIŞMA İlayda Silikonlu Pencereli 16,2X22,9 110gr</t>
  </si>
  <si>
    <t>AS-5000</t>
  </si>
  <si>
    <t>DAVETİYE 1, Hamur   90X140 70gr</t>
  </si>
  <si>
    <t>AS-5001</t>
  </si>
  <si>
    <t>DAVETİYE 1, Hamur   90X140 90gr</t>
  </si>
  <si>
    <t>AS-5002</t>
  </si>
  <si>
    <t>DAVETİYE 1, Hamur   90X140 110gr</t>
  </si>
  <si>
    <t>AS-5004</t>
  </si>
  <si>
    <t>DAVETİYE 1, Hamur   105X155 70gr</t>
  </si>
  <si>
    <t>AS-5005</t>
  </si>
  <si>
    <t>DAVETİYE 1, Hamur   105X155 90gr</t>
  </si>
  <si>
    <t>AS-5006</t>
  </si>
  <si>
    <t>DAVETİYE 1, Hamur   105X155 110gr</t>
  </si>
  <si>
    <t>AS-5008</t>
  </si>
  <si>
    <t>DAVETİYE 1, Hamur   114X162 70gr</t>
  </si>
  <si>
    <t>AS-5009</t>
  </si>
  <si>
    <t>DAVETİYE 1,Hamur    114X162 90gr</t>
  </si>
  <si>
    <t>AS-5010</t>
  </si>
  <si>
    <t>DAVETİYE 1, Hamur   114X162 110gr</t>
  </si>
  <si>
    <t>AS-5012</t>
  </si>
  <si>
    <t>DAVETİYE 1, Hamur   120X180 70gr</t>
  </si>
  <si>
    <t>AS-5013</t>
  </si>
  <si>
    <t>DAVETİYE 1, Hamur   120X180 90gr</t>
  </si>
  <si>
    <t>AS-5014</t>
  </si>
  <si>
    <t>DAVETİYE 1, Hamur   120X180 110gr</t>
  </si>
  <si>
    <t>AS-5015</t>
  </si>
  <si>
    <t>DAVETİYE Çaycuma   120X180 90gr</t>
  </si>
  <si>
    <t>AS-5016</t>
  </si>
  <si>
    <t>DAVETİYE 1, Hamur   130X180 70gr</t>
  </si>
  <si>
    <t>AS-5017</t>
  </si>
  <si>
    <t>DAVETİYE 1, Hamur- 130X180 90gr</t>
  </si>
  <si>
    <t>AS-5018</t>
  </si>
  <si>
    <t>DAVETİYE 1, Hamur  130X180 110gr</t>
  </si>
  <si>
    <t>AS-5019</t>
  </si>
  <si>
    <t>DAVETİYE Çaycuma   130X180 90gr</t>
  </si>
  <si>
    <t>AS-5100</t>
  </si>
  <si>
    <t>DAVETİYE 1, Hamur 6X12 PENCERELİ   130X180 90gr</t>
  </si>
  <si>
    <t>AS-5101</t>
  </si>
  <si>
    <t>DAVETİYE 1, Hamur 6X12 PENCERELİ   130X180 110gr</t>
  </si>
  <si>
    <t>AS-5200</t>
  </si>
  <si>
    <t>DAVETİYE Renkli Zarf-80 gr, (SARI)       130X180 80gr</t>
  </si>
  <si>
    <t>AS-5201</t>
  </si>
  <si>
    <t>DAVETİYE Renkli Zarf-80 gr, (YEŞİL)      130X180 80gr</t>
  </si>
  <si>
    <t>AS-5202</t>
  </si>
  <si>
    <t>DAVETİYE Renkli Zarf-80 gr, (MAVİ)      130X180 80gr</t>
  </si>
  <si>
    <t>AS-5203</t>
  </si>
  <si>
    <t>DAVETİYE Renkli Zarf- 80 gr, (PEMBE)   130X180 80gr</t>
  </si>
  <si>
    <t>AS-5204</t>
  </si>
  <si>
    <t>DAVETİYE Renkli zarf- 80 gr, 5 Renk Karışık 130X180 80gr</t>
  </si>
  <si>
    <t>AS-5021</t>
  </si>
  <si>
    <t>DAVETİYE 1, Hamur   140X200 90gr</t>
  </si>
  <si>
    <t>AS-5022</t>
  </si>
  <si>
    <t>DAVETİYE 1, Hamur   140X200 110gr</t>
  </si>
  <si>
    <t>AS-5023</t>
  </si>
  <si>
    <t>DAVETİYE Çaycuma   140X200 90gr</t>
  </si>
  <si>
    <t>AS-5025</t>
  </si>
  <si>
    <t>DAVETİYE 1, Hamur   155X155 90gr</t>
  </si>
  <si>
    <t>AS-5026</t>
  </si>
  <si>
    <t>DAVETİYE I,Hamur    155X155 110gr</t>
  </si>
  <si>
    <t>AS-5030</t>
  </si>
  <si>
    <t>DAVETİYE 1, Hamur   160X160 110gr</t>
  </si>
  <si>
    <t>AS-5080</t>
  </si>
  <si>
    <t xml:space="preserve">DAVETİYE 1.hamur    170x170 90 gr </t>
  </si>
  <si>
    <t>18</t>
  </si>
  <si>
    <t>AS-5081</t>
  </si>
  <si>
    <t xml:space="preserve">DAVETİYE 1,Hamur    170x170 110 gr </t>
  </si>
  <si>
    <t>AS-5037</t>
  </si>
  <si>
    <t>DAVETİYE 1,HAMUR  162X229 90gr</t>
  </si>
  <si>
    <t>AS-5038</t>
  </si>
  <si>
    <t>DAVETİYE 1,HAMUR  162X229 110gr</t>
  </si>
  <si>
    <t>AS-5039</t>
  </si>
  <si>
    <t>DAVETİYE ÇAYCUMA 162X229 90gr</t>
  </si>
  <si>
    <t>AS-5042</t>
  </si>
  <si>
    <t>DAVETİYE 1,HAMUR  176X250 110gr</t>
  </si>
  <si>
    <t>AS-5053</t>
  </si>
  <si>
    <t>DAVETİYE BUKLET 1, Hamur 110X220 90gr</t>
  </si>
  <si>
    <t>AS-5054</t>
  </si>
  <si>
    <t>DAVETİYE BUKLET 1, Hamur 110X220 110gr</t>
  </si>
  <si>
    <t>AS-5055</t>
  </si>
  <si>
    <t>DAVETİYE BUKLET Çaycuma 110X220 90gr</t>
  </si>
  <si>
    <t>AS-5049</t>
  </si>
  <si>
    <t>DAVETİYE BUKLET 1, Hamur 120X180 90gr</t>
  </si>
  <si>
    <t>AS-5050</t>
  </si>
  <si>
    <t>DAVETİYE BUKLET 1, Hamur 120X180 110gr</t>
  </si>
  <si>
    <t>AS-5065</t>
  </si>
  <si>
    <t>DAVETİYE BUKLET 1, Hamur 140X200 90gr</t>
  </si>
  <si>
    <t>AS-5066</t>
  </si>
  <si>
    <t>DAVETİYE BUKLET 1, Hamur 140X200 110gr</t>
  </si>
  <si>
    <t>AS-5046</t>
  </si>
  <si>
    <t>DAVETİYE BUKLET 1, Hamur 17,5X17,5 110gr</t>
  </si>
  <si>
    <t>AS-5076</t>
  </si>
  <si>
    <t>DAVETİYE BUKLET 1, Hamur 16,2X22,9 110gr</t>
  </si>
  <si>
    <t>AS-6000</t>
  </si>
  <si>
    <t>DOSYA İ,M,T KRAFT DOSYA ZARFI   130X180 90gr</t>
  </si>
  <si>
    <t>AS-6001</t>
  </si>
  <si>
    <t>DOSYA İ,M,T KRAFT DOSYA ZARFI   162X229 90gr</t>
  </si>
  <si>
    <t>AS-6002</t>
  </si>
  <si>
    <t>DOSYA İ,MT KRAFT DOSYA ZARFI    176X250 90gr</t>
  </si>
  <si>
    <t>AS-6003</t>
  </si>
  <si>
    <t>DOSYA ZARFI ECO ÇAYCUMA  125X176  90 GR</t>
  </si>
  <si>
    <t>AS-6004</t>
  </si>
  <si>
    <t>DOSYA ZARFI ECO ÇAYCUMA  162X229  90 GR</t>
  </si>
  <si>
    <t>AS-7000</t>
  </si>
  <si>
    <t>KARTVİZİT 1, Hamur   7X9 90gr</t>
  </si>
  <si>
    <t>AS-7001</t>
  </si>
  <si>
    <t>KARTVİZİT 1, Hamur   7X9 110gr</t>
  </si>
  <si>
    <t>AS-7100</t>
  </si>
  <si>
    <t>KARTVİZİT Renkli Zarf- 80 gr, (SARI)               7X9 80gr</t>
  </si>
  <si>
    <t>AS-7101</t>
  </si>
  <si>
    <t>KARTVİZİT Renkli Zarf-80 gr, (YEŞİL)              7X9 80gr</t>
  </si>
  <si>
    <t>AS-7102</t>
  </si>
  <si>
    <t>KARTVİZİT Renkli Zarf- 80 gr, (MAVİ)             7X9 80gr</t>
  </si>
  <si>
    <t>AS-7103</t>
  </si>
  <si>
    <t>KARTVİZİT Renkli Zarf- 80 gr, (PEMBE)          7X9 80gr</t>
  </si>
  <si>
    <t>AS-7104</t>
  </si>
  <si>
    <t>KARTVİZİT Renkli Zarf-80 Gr 5 Renk Karışık 7X9 80gr</t>
  </si>
  <si>
    <t>AS-7002</t>
  </si>
  <si>
    <t>KARTVİZİT 1, Hamur   7,5X11,5 90gr</t>
  </si>
  <si>
    <t>AS-7003</t>
  </si>
  <si>
    <t>KARTVİZİT 1, Hamur   7,5X11,5 110gr</t>
  </si>
  <si>
    <t>AS-0720</t>
  </si>
  <si>
    <t>PASAPORT Çaycuma Pasaport zarfı Tutkalsız    21X28 90gr</t>
  </si>
  <si>
    <t>AS-0801</t>
  </si>
  <si>
    <t>TORBA ZARF imt, Kraft   130X170 90gr</t>
  </si>
  <si>
    <t>AS-0803</t>
  </si>
  <si>
    <t>TORBA ZARF 1, Hamur   130X170 110gr</t>
  </si>
  <si>
    <t>AS-0804</t>
  </si>
  <si>
    <t>TORBA ZARF Formula    130X170 100gr</t>
  </si>
  <si>
    <t>AS-0806</t>
  </si>
  <si>
    <t>TORBA ZARF imt, Kraft  120X250 90gr</t>
  </si>
  <si>
    <t>AS-0808</t>
  </si>
  <si>
    <t>TORBA ZARF 1, Hamur   120X250 110gr</t>
  </si>
  <si>
    <t>AS-0809</t>
  </si>
  <si>
    <t>TORBA ZARF Formula    120X250 100gr</t>
  </si>
  <si>
    <t>AS-0816</t>
  </si>
  <si>
    <t>TORBA ZARF imt, Kraft  160X230 90gr</t>
  </si>
  <si>
    <t>AS-0818</t>
  </si>
  <si>
    <t>TORBA ZARF 1, Hamur  160X230 110gr</t>
  </si>
  <si>
    <t>AS-0819</t>
  </si>
  <si>
    <t>TORBA ZARF Formula   160X230 100gr</t>
  </si>
  <si>
    <t>AS-0821</t>
  </si>
  <si>
    <t>TORBA ZARF imt, Kraft 170X250 90gr</t>
  </si>
  <si>
    <t>AS-0823</t>
  </si>
  <si>
    <t>TORBA ZARF 1, Hamur 170X250 110gr</t>
  </si>
  <si>
    <t>AS-0824</t>
  </si>
  <si>
    <t>TORBA ZARF Formula- 170X250 100gr</t>
  </si>
  <si>
    <t>AS-0910</t>
  </si>
  <si>
    <t>TORBA ZARF Eco Çaycuma 170X250 125gr</t>
  </si>
  <si>
    <t>AS-0833</t>
  </si>
  <si>
    <t>TORBA ZARF 1, Hamur    215X215 110gr</t>
  </si>
  <si>
    <t>AS-0836</t>
  </si>
  <si>
    <t>TORBA ZARF imt Kraft    210X280 90gr</t>
  </si>
  <si>
    <t>AS-0838</t>
  </si>
  <si>
    <t>TORBA ZARF 1, Hamur   210X280 110gr</t>
  </si>
  <si>
    <t>AS-0839</t>
  </si>
  <si>
    <t>TORBA ZARF Formula    210X280 100gr</t>
  </si>
  <si>
    <t>AS-0841</t>
  </si>
  <si>
    <t>TORBA ZARF imt Kraft   225X300 90gr</t>
  </si>
  <si>
    <t>AS-0843</t>
  </si>
  <si>
    <t>TORBA ZARF 1, Hamur   225X300 110gr</t>
  </si>
  <si>
    <t>AS-0844</t>
  </si>
  <si>
    <t>TORBA ZARF Formula    225X300 100gr</t>
  </si>
  <si>
    <t>AS-0846</t>
  </si>
  <si>
    <t>TORBA ZARF imt, Kraft   229X324 90gr</t>
  </si>
  <si>
    <t>AS-0848</t>
  </si>
  <si>
    <t>TORBA ZARF 1, Hamur   229X324 110gr</t>
  </si>
  <si>
    <t>AS-0849</t>
  </si>
  <si>
    <t>TORBA ZARF Formula    229X324 100gr</t>
  </si>
  <si>
    <t>AS-0851</t>
  </si>
  <si>
    <t>TORBA ZARF imt Kraft   240X320 90gr</t>
  </si>
  <si>
    <t>AS-0853</t>
  </si>
  <si>
    <t>TORBA ZARF 1, Hamur   240X320 110gr</t>
  </si>
  <si>
    <t>AS-0854</t>
  </si>
  <si>
    <t>TORBA ZARF Formula   240X320 100gr</t>
  </si>
  <si>
    <t>AS-0911</t>
  </si>
  <si>
    <t>TORBA ZARF Eco Çaycuma 240X320 125gr</t>
  </si>
  <si>
    <t>AS-0856</t>
  </si>
  <si>
    <t>TORBA ZARF imt Kraft  250X353 90gr</t>
  </si>
  <si>
    <t>AS-0858</t>
  </si>
  <si>
    <t>TORBA ZARF 1, Hamur 250X353 110gr</t>
  </si>
  <si>
    <t>AS-0859</t>
  </si>
  <si>
    <t>TORBA ZARF Formula  250X353 100gr</t>
  </si>
  <si>
    <t>AS-0861</t>
  </si>
  <si>
    <t>TORBA ZARF imt Kraft 260X350 90gr</t>
  </si>
  <si>
    <t>AS-0863</t>
  </si>
  <si>
    <t>TORBA ZARF 1, Hamur 260X350 110gr</t>
  </si>
  <si>
    <t>AS-0864</t>
  </si>
  <si>
    <t>TORBA ZARF Formula 260X350 100gr</t>
  </si>
  <si>
    <t>AS-0912</t>
  </si>
  <si>
    <t>TORBA ZARF Eco Çaycuma 260X350 125gr</t>
  </si>
  <si>
    <t>AS-0866</t>
  </si>
  <si>
    <t>TORBA ZARF imt Kraft 300X400 90gr</t>
  </si>
  <si>
    <t>AS-0868</t>
  </si>
  <si>
    <t>TORBA ZARF 1, Hamur 300X400 110gr</t>
  </si>
  <si>
    <t>AS-0869</t>
  </si>
  <si>
    <t>TORBA ZARF Formula  300X400 100gr</t>
  </si>
  <si>
    <t>AS-0913</t>
  </si>
  <si>
    <t>TORBA ZARF Eco Çaycuma 300X400 125gr</t>
  </si>
  <si>
    <t>AS-0871</t>
  </si>
  <si>
    <t>TORBA ZARF imt Kraft  297X420 90gr</t>
  </si>
  <si>
    <t>AS-0873</t>
  </si>
  <si>
    <t>TORBA ZARF 1, Hamur 297X420 110gr</t>
  </si>
  <si>
    <t>AS-0874</t>
  </si>
  <si>
    <t>TORBA ZARF Formula   297X420 100gr</t>
  </si>
  <si>
    <t>AS-0914</t>
  </si>
  <si>
    <t>TORBA ZARF Eco Çaycuma 297X420 125gr</t>
  </si>
  <si>
    <t>AS-0876</t>
  </si>
  <si>
    <t>TORBA ZARF ¡mt Kraft 320X420 90gr</t>
  </si>
  <si>
    <t>AS-0878</t>
  </si>
  <si>
    <t>TORBA ZARF 1, Hamur 320-420 110gr</t>
  </si>
  <si>
    <t>AS-0879</t>
  </si>
  <si>
    <t>TORBA ZARF Formula  320X420 100gr</t>
  </si>
  <si>
    <t>AS-0915</t>
  </si>
  <si>
    <t>TORBA ZARF Eco Çaycuma 320X420 125gr</t>
  </si>
  <si>
    <t>AS-0881</t>
  </si>
  <si>
    <t>TORBA ZARF ¡mt Kraft 330X450 90gr</t>
  </si>
  <si>
    <t>AS-0883</t>
  </si>
  <si>
    <t>TORBA ZARF 1, Hamur 330X450 110gr</t>
  </si>
  <si>
    <t>AS-0884</t>
  </si>
  <si>
    <t>TORBA ZARF Formula  330X450 100gr</t>
  </si>
  <si>
    <t>AS-0896</t>
  </si>
  <si>
    <t>TORBA ZARF ¡mt Kraft 370X450 90gr</t>
  </si>
  <si>
    <t>AS-0898</t>
  </si>
  <si>
    <t>TORBA ZARF 1, Hamur 370X450 110gr</t>
  </si>
  <si>
    <t>AS-0899</t>
  </si>
  <si>
    <t>TORBA ZARF Formula  370X450 100gr</t>
  </si>
  <si>
    <t>AS-0916</t>
  </si>
  <si>
    <t>TORBA ZARF Eco Çaycuma 370X450 125gr</t>
  </si>
  <si>
    <t>AS-0686</t>
  </si>
  <si>
    <t>RÖNTGEN İ,M,T KRAFT TORBA ZARF 370X370 90gr</t>
  </si>
  <si>
    <t>AS-0688</t>
  </si>
  <si>
    <t>RÖNTGEN 1,HAMUR TORBA ZARF      370X370 110gr</t>
  </si>
  <si>
    <t>AS-0689</t>
  </si>
  <si>
    <t>RÖNTGEN FORMULA TORBA ZARF     370X370 100gr</t>
  </si>
  <si>
    <t>AS-0691</t>
  </si>
  <si>
    <t>RÖNTGEN İ,M,T KRAFT TORBA ZARF 370X420 90gr</t>
  </si>
  <si>
    <t>AS-0693</t>
  </si>
  <si>
    <t>RÖNTGEN 1,HAMUR TORBA ZARF       370X420 110gr</t>
  </si>
  <si>
    <t>AS-0694</t>
  </si>
  <si>
    <t>RÖNTGEN FORMULA TORBA ZARF      370X420 100gr</t>
  </si>
  <si>
    <t>AS-0696</t>
  </si>
  <si>
    <t>RÖNTGEN İ,M,T KRAFT TORBA ZARF 370X450 90gr</t>
  </si>
  <si>
    <t>AS-0698</t>
  </si>
  <si>
    <t>RÖNTGEN 1,HAMUR TORBA ZARF       370X450 110gr</t>
  </si>
  <si>
    <t>AS-0699</t>
  </si>
  <si>
    <t>RÖNTGEN FORMULA TORBA ZARF 370X450 100gr</t>
  </si>
  <si>
    <t>AS-0710</t>
  </si>
  <si>
    <t>RÖNTGEN ÇAYCUMA TORBA ZARF  370X450 125gr</t>
  </si>
  <si>
    <t>AS-9000</t>
  </si>
  <si>
    <t>HAVA KABARCIKLI ZARF D01 130X170 100gr</t>
  </si>
  <si>
    <t>AS-9001</t>
  </si>
  <si>
    <t>HAVA KABARCIKLI ZARF D02 160X230 100gr</t>
  </si>
  <si>
    <t>AS-9002</t>
  </si>
  <si>
    <t>HAVA KABARCIKLI ZARF D03 170X250 100gr</t>
  </si>
  <si>
    <t>AS-9003</t>
  </si>
  <si>
    <t>HAVA KABARCIKLI ZARF D04 240X320 100gr</t>
  </si>
  <si>
    <t>AS-9004</t>
  </si>
  <si>
    <t>HAVA KABARCIKLI ZARF D05 260X350 100gr</t>
  </si>
  <si>
    <t>AS-9005</t>
  </si>
  <si>
    <t>HAVA KABARCIKLI ZARF D06 300X400 100gr</t>
  </si>
  <si>
    <t>AS-9006</t>
  </si>
  <si>
    <t>HAVA KABARCIKLI ZARF D07 320X420 100gr</t>
  </si>
  <si>
    <t>AS-9007</t>
  </si>
  <si>
    <t>HAVA KABARCIKLI ZARF D08 370X450 100gr</t>
  </si>
  <si>
    <t>AS-9008</t>
  </si>
  <si>
    <t>HAVA KABARCIKLI ZARF D09 370X500 100gr</t>
  </si>
  <si>
    <t>AS-7110</t>
  </si>
  <si>
    <t xml:space="preserve">FON KARTONU 120GR YELLOW  IT 160      7X9 </t>
  </si>
  <si>
    <t>AS-7111</t>
  </si>
  <si>
    <t xml:space="preserve">FON KARTONU 120GR OCEAN     IT 120      7X9 </t>
  </si>
  <si>
    <t>AS-7112</t>
  </si>
  <si>
    <t xml:space="preserve">FON KARTONU 120GR GREEN     IT 190       7X9 </t>
  </si>
  <si>
    <t>AS-7113</t>
  </si>
  <si>
    <t xml:space="preserve">FON KARTONU 120GR GOLD       IT 200       7X9 </t>
  </si>
  <si>
    <t>AS-7114</t>
  </si>
  <si>
    <t xml:space="preserve">FON KARTONU 120GR SAFFRON IT 240      7X9 </t>
  </si>
  <si>
    <t>AS-7115</t>
  </si>
  <si>
    <t>FON KARTONU 120GR RED          IT 250       7X9</t>
  </si>
  <si>
    <t>AS-7116</t>
  </si>
  <si>
    <t xml:space="preserve">FON KARTONU  120GR TURQUOISE IT 220 7X9 </t>
  </si>
  <si>
    <t>AS-7117</t>
  </si>
  <si>
    <t xml:space="preserve">FON KARTONU 120GR LEMON    IT 210      7X9 </t>
  </si>
  <si>
    <t>AS-7118</t>
  </si>
  <si>
    <t>FON KARTONU 120GR PARROT   IT 230     7X9</t>
  </si>
  <si>
    <t>AS-7119</t>
  </si>
  <si>
    <t>FON KARTONU 120GR TARO        IT 274     7X9</t>
  </si>
  <si>
    <t>AS-10001</t>
  </si>
  <si>
    <t>YIRTILMAZ ENDURO YIRTILMAZ  17X25 125gr</t>
  </si>
  <si>
    <t>AS-10002</t>
  </si>
  <si>
    <t>YIRTILMAZ ENDURO YIRTILMAZ  24X32 125gr</t>
  </si>
  <si>
    <t>AS-10003</t>
  </si>
  <si>
    <t>YIRTILMAZ ENDURO YIRTILMAZ  26X35 125gr</t>
  </si>
  <si>
    <t>AS-10004</t>
  </si>
  <si>
    <t>YIRTILMAZ ENDURO YIRTILMAZ  32X42 125gr</t>
  </si>
  <si>
    <t>AS-8002</t>
  </si>
  <si>
    <t>OPTİK 1,HAMUR   8X8 90gr</t>
  </si>
  <si>
    <t>AS-8003</t>
  </si>
  <si>
    <t>OPTİK 1,HAMUR   8X8 110gr</t>
  </si>
  <si>
    <t>AS-8004</t>
  </si>
  <si>
    <t>OPTİK 1,HAMUR   8,5X8,5 90gr</t>
  </si>
  <si>
    <t>AS-8005</t>
  </si>
  <si>
    <t>OPTİK 1,HAMUR   8,5X8,5 110gr</t>
  </si>
  <si>
    <t>AS-8006</t>
  </si>
  <si>
    <t>OPTİK 1,HAMUR   9X9 90gr</t>
  </si>
  <si>
    <t>AS-8007</t>
  </si>
  <si>
    <t>OPTİK 1,HAMUR   9X9 110gr</t>
  </si>
  <si>
    <t>AS-12001</t>
  </si>
  <si>
    <t>DİPLOMAT 100 LÜ ŞİLİNK- Diplomat Silikonlu 10,5X24 90gr</t>
  </si>
  <si>
    <t>PKT</t>
  </si>
  <si>
    <t>AS-12002</t>
  </si>
  <si>
    <t>DİPLOMAT 100 LÜ ŞİLİNK-Diplomat Silikonlu Pencereli 10,5X24 90gr</t>
  </si>
  <si>
    <t>AS-12003</t>
  </si>
  <si>
    <t>DİPLOMAT 100 LÜ ŞİLİNK-Diplomat Silikonlu 10,5X24 110gr</t>
  </si>
  <si>
    <t>AS-12004</t>
  </si>
  <si>
    <t>DİPLOMAT 100 LÜ ŞİLİNK-Diplomat Silikonlu Pencereli 10,5X24 110gr</t>
  </si>
  <si>
    <t>AS-12021</t>
  </si>
  <si>
    <t>BUKLET 100 LÜ ŞİLİNK-Buklet Silikonlu 11X22 110gr</t>
  </si>
  <si>
    <t>AS-12022</t>
  </si>
  <si>
    <t>BUKLET 100 LÜ ŞİLİNK-Buklet Silikonlu Pencereli 11X22 110gr</t>
  </si>
  <si>
    <t>AS-12041</t>
  </si>
  <si>
    <t>CD 100 LÜ ŞİLİNK- 12,5-12,5 pencereli 12,5X12,5 90 grgr</t>
  </si>
  <si>
    <t>AS-12042</t>
  </si>
  <si>
    <t>CD 100 LÜ ŞİLİNK-12,5-12,5 renkli pencereli 12,5X12,5 90 grgr</t>
  </si>
  <si>
    <t>AS-12061</t>
  </si>
  <si>
    <t>MEKTUP 100 LÜ ŞİLİNK-Mektup Zarfı 11,4X16,2 70gr</t>
  </si>
  <si>
    <t>AS-12062</t>
  </si>
  <si>
    <t>MEKTUP 100 LÜ ŞİLİNK-Mektup Zarfı 11,4X16,2 90gr</t>
  </si>
  <si>
    <t>AS-12063</t>
  </si>
  <si>
    <t>MEKTUP 100 LÜ ŞİLİNK-Mektup Zarfı 11,4X16,2 110gr</t>
  </si>
  <si>
    <t>AS-12064</t>
  </si>
  <si>
    <t>MEKTUP 100 LÜ ŞİLİNK-Elvan Zarf      11,4X16,2 70gr</t>
  </si>
  <si>
    <t>AS-12101</t>
  </si>
  <si>
    <t>DAVETİYE 100 LÜ ŞİLİNK-1, Hamur          13X18 110gr</t>
  </si>
  <si>
    <t>AS-12102</t>
  </si>
  <si>
    <t>DAVETİYE 100 LÜ ŞİLİNK-Renkli / SARI   13X18 80gr</t>
  </si>
  <si>
    <t>AS-12103</t>
  </si>
  <si>
    <t>DAVETİYE 100 LÜ ŞİLİNK-Renkli / YEŞİL 13X18 80gr</t>
  </si>
  <si>
    <t>AS-12104</t>
  </si>
  <si>
    <t>DAVETİYE 100 LÜ ŞİLİNK-Renkli / MAVİ 13X18 80gr</t>
  </si>
  <si>
    <t>AS-12105</t>
  </si>
  <si>
    <t>DAVETİYE 100 LÜ ŞİLİNK-Renkli / PEMBE 13X18 80gr</t>
  </si>
  <si>
    <t>AS-12106</t>
  </si>
  <si>
    <t>DAVETİYE 100 LÜ ŞİLİNK-1, Hamur 14X20 110gr</t>
  </si>
  <si>
    <t>AS-12107</t>
  </si>
  <si>
    <t>DAVETİYE 100 LÜ ŞİLİNK-1, Hamur 16,2X22,9 110gr</t>
  </si>
  <si>
    <t>AS-12081</t>
  </si>
  <si>
    <t>DOSYA 100 LÜ ŞİLİNK-Imt Kraft Dosya Zarfı 13X18 90gr</t>
  </si>
  <si>
    <t>AS-12082</t>
  </si>
  <si>
    <t>DOSYA 100 LÜ ŞİLİNK-Imt Kraft Dosya Zarfı 16,2X22,9 90gr</t>
  </si>
  <si>
    <t>AS-12083</t>
  </si>
  <si>
    <t>DOSYA 100 LÜ ŞİLİNK-Imt Kraft Dosya Zarfı 17,6X25 90gr</t>
  </si>
  <si>
    <t>AS-12121</t>
  </si>
  <si>
    <t>TORBA 100 LÜ İmt Kraft Silikonlu 17X25 90gr</t>
  </si>
  <si>
    <t>AS-12122</t>
  </si>
  <si>
    <t>TORBA 100 LÜ 1, Hamur Silikonlu 17X25 110gr</t>
  </si>
  <si>
    <t>AS-12123</t>
  </si>
  <si>
    <t>TORBA 100 LÜ Formula Silikonlu  17X25 100gr</t>
  </si>
  <si>
    <t>AS-12124</t>
  </si>
  <si>
    <t>TORBA 100 LÜ ŞİLİNK-İmt Kraft Silikonlu 24X32 90gr</t>
  </si>
  <si>
    <t>AS-12125</t>
  </si>
  <si>
    <t>TORBA 100 LÜ ŞİLİNK-1, Hamur Silikonlu 24X32 110gr</t>
  </si>
  <si>
    <t>AS-12126</t>
  </si>
  <si>
    <t>TORBA 100 LÜ ŞİLİNK-Formula Silikonlu  24X32 100gr</t>
  </si>
  <si>
    <t>AS-12127</t>
  </si>
  <si>
    <t>TORBA 100 LÜ ŞİLİNK-İmt Kraft Silikonlu 26X35 90gr</t>
  </si>
  <si>
    <t>AS-12128</t>
  </si>
  <si>
    <t>TORBA 100 LÜ ŞİLİNK-1, Hamur Silikonlu 26X35 110gr</t>
  </si>
  <si>
    <t>AS-12129</t>
  </si>
  <si>
    <t>TORBA 100 LÜ ŞİLİNK-Formula Silikonlu  26X35 100gr</t>
  </si>
  <si>
    <t>AS-12130</t>
  </si>
  <si>
    <t>TORBA 50 Lİ ŞİLİNK-İmt Kraft Silikonlu     30X40 90gr</t>
  </si>
  <si>
    <t>AS-12131</t>
  </si>
  <si>
    <t>TORBA 50 Lİ ŞİLİNK-1, Hamur Silikonlu    30X40 110gr</t>
  </si>
  <si>
    <t>AS-12132</t>
  </si>
  <si>
    <t>TORBA 50 Lİ ŞİLİNK-Formula Silikonlu      30X40 100gr</t>
  </si>
  <si>
    <t>AS-12133</t>
  </si>
  <si>
    <t>TORBA 50 Lİ ŞİLİNK-İmt Kraft Silikonlu     32X42 90gr</t>
  </si>
  <si>
    <t>AS-12134</t>
  </si>
  <si>
    <t>TORBA 50 Lİ ŞİLİNK-1, Hamur Silikonlu    32X42 110gr</t>
  </si>
  <si>
    <t>AS-12135</t>
  </si>
  <si>
    <t>TORBA 50 Lİ ŞİLİNK-Formula Silikonlu     32X42 100gr</t>
  </si>
  <si>
    <t>AS-11001</t>
  </si>
  <si>
    <t>DİPLOMAT ZARF 10,5X24 90GR 1 HAMUR SİLK. 25 Lİ ŞİLİNKLİ</t>
  </si>
  <si>
    <t>AS-11002</t>
  </si>
  <si>
    <t>DİPLOMAT ZARF 10,5X24 90 GR 1 HAMUR SİLK PENC 25 Lİ ŞİLİNKLİ</t>
  </si>
  <si>
    <t>AS-11003</t>
  </si>
  <si>
    <t>DİPLOMAT ZARF 10,5X24 110GR 1.HAMUR SİLK. 25 Lİ ŞİLİNKLİ</t>
  </si>
  <si>
    <t>AS-11004</t>
  </si>
  <si>
    <t>DİPLOMAT ZARF 10,5X24 110GR 1.HAMUR SİLK. PENC 25 Lİ ŞİLİNKLİ</t>
  </si>
  <si>
    <t>AS-11021</t>
  </si>
  <si>
    <t>BUKLET ZARF 11X22 110 GR 1.HAMUR SİLK. 25 Lİ ŞİLİNKLİ</t>
  </si>
  <si>
    <t>AS-11022</t>
  </si>
  <si>
    <t>BUKLET ZARF 11X22 110 GR 1.HAMUR SİLK. PENC 25 Lİ ŞİLİNKLİ</t>
  </si>
  <si>
    <t>AS-11041</t>
  </si>
  <si>
    <t xml:space="preserve">CD ZARFI  12,5X12,5 90 GR 1.HAMUR 25 Lİ ŞİLİNKLİ </t>
  </si>
  <si>
    <t>AS-11042</t>
  </si>
  <si>
    <t xml:space="preserve">CD ZARFI  12,5X12,5 90 GR 1.HAMUR  PENC 25 Lİ ŞİLİNKLİ </t>
  </si>
  <si>
    <t>AS-11061</t>
  </si>
  <si>
    <t xml:space="preserve">MEKTUP ZARFI TUTKALLI 70 GR 1 HMR 25 Lİ ŞİLİNKLİ </t>
  </si>
  <si>
    <t>AS-11062</t>
  </si>
  <si>
    <t xml:space="preserve">MEKTUP ZARFI TUTKALLI 90 GR 1 HMR 25 Lİ ŞİLİNKLİ </t>
  </si>
  <si>
    <t>AS-11063</t>
  </si>
  <si>
    <t xml:space="preserve">MEKTUP ZARFI TUTKALLI 110 GR 1 HMR 25 Lİ ŞİLİNKLİ </t>
  </si>
  <si>
    <t>AS-11064</t>
  </si>
  <si>
    <t xml:space="preserve">ELVAN ZARF TUTKALLI 90 GR 1. HMR 25 Lİ ŞİLİNKLİ </t>
  </si>
  <si>
    <t>AS-11081</t>
  </si>
  <si>
    <t xml:space="preserve">DAVETİYE ZARFI 13X18 RENKLİ ZARF 80 GR 1.HMR SARI  25 Lİ ŞİLİNKLİ </t>
  </si>
  <si>
    <t>AS-11082</t>
  </si>
  <si>
    <t xml:space="preserve">DAVETİYE ZARFI 13X18 RENKLİ ZARF 80 GR 1.HMR YEŞİL 25 Lİ ŞİLİNKLİ </t>
  </si>
  <si>
    <t>AS-11083</t>
  </si>
  <si>
    <t xml:space="preserve">DAVETİYE ZARFI 13X18 RENKLİ ZARF 80 GR 1.HMR MAVİ 25 Lİ ŞİLİNKLİ </t>
  </si>
  <si>
    <t>AS-11084</t>
  </si>
  <si>
    <t xml:space="preserve">DAVETİYE ZARFI 13X18 RENKLİ ZARF 80 GR 1.HMR PEMBE  25 Lİ ŞİLİNKLİ </t>
  </si>
  <si>
    <t>AS-11085</t>
  </si>
  <si>
    <t xml:space="preserve">DAVETİYE ZARFI 13X18 110 GR 1.HAMUR 25 Lİ ŞİLİNKLİ </t>
  </si>
  <si>
    <t>AS-11086</t>
  </si>
  <si>
    <t xml:space="preserve">DAVETİYE ZARFI 14X20 110 GR 1.HAMUR 25 Lİ ŞİLİNKLİ </t>
  </si>
  <si>
    <t>AS-11087</t>
  </si>
  <si>
    <t xml:space="preserve">DAVETİYE ZARFI 16,2X22,9 110 GR 1.HAMUR 25 Lİ ŞİLİNKLİ </t>
  </si>
  <si>
    <t>AS-11101</t>
  </si>
  <si>
    <t xml:space="preserve">DOSYA ZARFI 13X18 90 GR İ.KRAFT 25 Lİ ŞİLİNKLİ </t>
  </si>
  <si>
    <t>AS-11102</t>
  </si>
  <si>
    <t xml:space="preserve">DOSYA ZARFI 16,2X22,9 90 GR İ.KRAFT 25 Lİ ŞİLİNKLİ </t>
  </si>
  <si>
    <t>AS-11103</t>
  </si>
  <si>
    <t xml:space="preserve">DOSYA ZARFI 17,6X25 90 GR İ.KRAFT 25 Lİ ŞİLİNKLİ </t>
  </si>
  <si>
    <t>AS-11121</t>
  </si>
  <si>
    <t xml:space="preserve">TORBA ZARF 17X25 90 GR İ.KRAFT SİLK. 25 Lİ ŞİLİNKLİ </t>
  </si>
  <si>
    <t>AS-11122</t>
  </si>
  <si>
    <t xml:space="preserve">TORBA ZARF 17X25 110 GR 1.HAMUR  SİLK. 25 Lİ ŞİLİNKLİ </t>
  </si>
  <si>
    <t>AS-11123</t>
  </si>
  <si>
    <t xml:space="preserve">TORBA ZARF 17X25 95 GR FORMULA SİLK. 25 Lİ ŞİLİNKLİ </t>
  </si>
  <si>
    <t>AS-11124</t>
  </si>
  <si>
    <t xml:space="preserve">TORBA ZARF 24X32 90 GR İ.KRAFT SİLK. 25 Lİ ŞİLİNKLİ </t>
  </si>
  <si>
    <t>AS-11125</t>
  </si>
  <si>
    <t xml:space="preserve">TORBA ZARF 24X32 110 GR 1.HAMUR  SİLK. 25 Lİ ŞİLİNKLİ </t>
  </si>
  <si>
    <t>AS-11126</t>
  </si>
  <si>
    <t xml:space="preserve">TORBA ZARF 24X32 95 GR FORMULA SİLK. 25 Lİ ŞİLİNKLİ </t>
  </si>
  <si>
    <t>AS-11127</t>
  </si>
  <si>
    <t xml:space="preserve">TORBA ZARF 26X35 90 GR İ.KRAFT SİLK. 25 Lİ ŞİLİNKLİ </t>
  </si>
  <si>
    <t>AS-11128</t>
  </si>
  <si>
    <t xml:space="preserve">TORBA ZARF 26X35 110 GR 1.HAMUR  SİLK. 25 Lİ ŞİLİNKLİ </t>
  </si>
  <si>
    <t>AS-11129</t>
  </si>
  <si>
    <t xml:space="preserve">TORBA ZARF 26X35 95 GR FORMULA SİLK. 25 Lİ ŞİLİNKLİ </t>
  </si>
  <si>
    <t>AS-11130</t>
  </si>
  <si>
    <t xml:space="preserve">TORBA ZARF 30X40 90 GR İ.KRAFT SİLK. 25 Lİ ŞİLİNKLİ </t>
  </si>
  <si>
    <t>AS-11131</t>
  </si>
  <si>
    <t xml:space="preserve">TORBA ZARF 30X40 110 GR 1.HAMUR  SİLK. 25 Lİ ŞİLİNKLİ </t>
  </si>
  <si>
    <t>AS-11132</t>
  </si>
  <si>
    <t xml:space="preserve">TORBA ZARF 30X40 95 GR FORMULA SİLK. 25 Lİ ŞİLİNKLİ </t>
  </si>
  <si>
    <t>AS-50001</t>
  </si>
  <si>
    <t>STANT 10 RENK 25 PAKET 13X18 250 ADET 10 RENK //25 PAKET 7X9 250 ADET 13-18 7X9 80gr</t>
  </si>
  <si>
    <t>STD</t>
  </si>
  <si>
    <t>AS-50002</t>
  </si>
  <si>
    <t>STANT İÇİ 10 RENK 13X18 1 PAKET 13X18 80gr</t>
  </si>
  <si>
    <t>AS-50003</t>
  </si>
  <si>
    <t>STANT İÇİ 10 RENK  7X9     1 PAKET   7X9   80gr</t>
  </si>
  <si>
    <t>AS-13001</t>
  </si>
  <si>
    <t>WINFILE PENCERELİ DOSYA Formula      22X31 cm 100gr</t>
  </si>
  <si>
    <t>AS-13002</t>
  </si>
  <si>
    <t>WINFILE PENCERELİ DOSYA 1,Hamur      22X31 cm 110gr</t>
  </si>
  <si>
    <t>AS-13003</t>
  </si>
  <si>
    <t>WINFILE PENCERELİ DOSYA 240 Saffron 22X31 cm 120gr</t>
  </si>
  <si>
    <t>AS-13004</t>
  </si>
  <si>
    <t>WINFILE PENCERELİ DOSYA 220 Turquoise 22X31 cm 120gr</t>
  </si>
  <si>
    <t>AS-13005</t>
  </si>
  <si>
    <t>WINFILE PENCERELİ DOSYA 250 Red       22X31 cm 120gr</t>
  </si>
  <si>
    <t>AS-13006</t>
  </si>
  <si>
    <t>WINFILE PENCERELİ DOSYA 200 Gold     22X31 cm 120gr</t>
  </si>
  <si>
    <t>AS-13007</t>
  </si>
  <si>
    <t>WINFILE PENCERELİ DOSYA 230 Parrot  22X31 cm 120gr</t>
  </si>
  <si>
    <t>AS-13101</t>
  </si>
  <si>
    <t>AS-13102</t>
  </si>
  <si>
    <t>WINFILE PENCERELİ DOSYA 1,Hamur     22X31 cm 110gr</t>
  </si>
  <si>
    <t>AS-13103</t>
  </si>
  <si>
    <t>AS-13104</t>
  </si>
  <si>
    <t>AS-13105</t>
  </si>
  <si>
    <t>WINFILE PENCERELİ DOSYA 250 Red      22X31 cm 120gr</t>
  </si>
  <si>
    <t>AS-13106</t>
  </si>
  <si>
    <t>WINFILE PENCERELİ DOSYA 200 Gold    22X31 cm 120gr</t>
  </si>
  <si>
    <t>AS-13107</t>
  </si>
  <si>
    <t>WINFILE PENCERELİ DOSYA 230 Parrot 22X31 cm 120gr</t>
  </si>
  <si>
    <t>AS-14001</t>
  </si>
  <si>
    <t>TEBRİK KART-ZARF 10 LU K&amp;Z-050  7X9 cm 120 gr</t>
  </si>
  <si>
    <t>AS-14002</t>
  </si>
  <si>
    <t>TEBRİK KART-ZARF 10 LU K&amp;Z- 051 7X9 cm 120 gr</t>
  </si>
  <si>
    <t>AS-14003</t>
  </si>
  <si>
    <t>TEBRİK KART-ZARF 10 LU K&amp;Z-052  7X9 cm 120 gr</t>
  </si>
  <si>
    <t>AS-14004</t>
  </si>
  <si>
    <t>TEBRİK KART-ZARF 10 LU K&amp;Z-053  7X9 cm 120 gr</t>
  </si>
  <si>
    <t>AS-14005</t>
  </si>
  <si>
    <t>TEBRİK KART-ZARF 10 LU K&amp;Z-054  7X9 cm 120 gr</t>
  </si>
  <si>
    <t>AS-14006</t>
  </si>
  <si>
    <t>TEBRİK KART-ZARF 10 LU K&amp;Z-055  7X9 cm 120 gr</t>
  </si>
  <si>
    <t>AS-14007</t>
  </si>
  <si>
    <t>TEBRİK KART-ZARF 10 LU K&amp;Z-056  7X9 cm 120 gr</t>
  </si>
  <si>
    <t>AS-14008</t>
  </si>
  <si>
    <t>TEBRİK KART-ZARF 10 LU K&amp;Z-057  7X9 cm 120 gr</t>
  </si>
  <si>
    <t>AS-14009</t>
  </si>
  <si>
    <t>TEBRİK KART-ZARF 10 LU K&amp;Z-058  7X9 cm 120 gr</t>
  </si>
  <si>
    <t>AS-14010</t>
  </si>
  <si>
    <t>TEBRİK KART-ZARF 10 LU K&amp;Z-059  7X9 cm 120 gr</t>
  </si>
  <si>
    <t>AS-15001</t>
  </si>
  <si>
    <t xml:space="preserve">FANTAZİ ZARF 11X22 BUSSINESS BEYAZ LAİD SİLK.  100GR </t>
  </si>
  <si>
    <t>AS-15002</t>
  </si>
  <si>
    <t xml:space="preserve">FANTAZİ ZARF 11X22 BUSSINESS KREM SİLK.  100 GR </t>
  </si>
  <si>
    <t>AS-15021</t>
  </si>
  <si>
    <t>FANTAZİ ZARF 13X18 GOLD BEYAZ TUALE  170 GR</t>
  </si>
  <si>
    <t>AS-15022</t>
  </si>
  <si>
    <t>FANTAZİ ZARF 13X18 GOLD KREM TUALE 170 GR</t>
  </si>
  <si>
    <t>AS-15023</t>
  </si>
  <si>
    <t xml:space="preserve">FANTAZİ ZARF 13X18 GOLD SİMLİ GÜMÜŞ 170 GR </t>
  </si>
  <si>
    <t>AS-15024</t>
  </si>
  <si>
    <t xml:space="preserve">FANTAZİ ZARF 13X18 GOLD SİMLİ KREM 170 GR </t>
  </si>
  <si>
    <t>AS-15025</t>
  </si>
  <si>
    <t>FANTAZİ ZARF 13X18 GOLD SİMLİ LACİVERT 170 GR</t>
  </si>
  <si>
    <t>AS-15026</t>
  </si>
  <si>
    <t>FANTAZİ ZARF 13X18 GOLD SİMLİ PEMBE 170 GR</t>
  </si>
  <si>
    <t>AS-15041</t>
  </si>
  <si>
    <t>FANTAZİ ZARF 14X20 ELİT BEYAZ TUALE 170 GR</t>
  </si>
  <si>
    <t>AS-15042</t>
  </si>
  <si>
    <t>FANTAZİ ZARF 14X20 ELİT KREM TUALE 170GR</t>
  </si>
  <si>
    <t>AS-15043</t>
  </si>
  <si>
    <t>FANTAZİ ZARF 14X20 ELİT SİMLİ GÜMÜŞ 170 GR</t>
  </si>
  <si>
    <t>AS-15044</t>
  </si>
  <si>
    <t>FANTAZİ ZARF 14X20 ELİT SİMLİ KREM 170 GR</t>
  </si>
  <si>
    <t>AS-15045</t>
  </si>
  <si>
    <t>FANTAZİ ZARF 14X20 ELİT SİMLİ LACİVERT 170 GR</t>
  </si>
  <si>
    <t>AS-15046</t>
  </si>
  <si>
    <t>FANTAZİ ZARF 14X20 ELİT SİMLİ PEMBE 170 GR</t>
  </si>
  <si>
    <t>AS-15061</t>
  </si>
  <si>
    <t>FANTAZİ ZARF 16X23 VİP BEYAZ TUALE 170 GR</t>
  </si>
  <si>
    <t>AS-15062</t>
  </si>
  <si>
    <t>FANTAZİ ZARF 16X23 VİP KREM TUALE 170GR</t>
  </si>
  <si>
    <t>AS-15063</t>
  </si>
  <si>
    <t>FANTAZİ ZARF 16X23 VİP SİMLİ GÜMÜŞ 170 GR</t>
  </si>
  <si>
    <t>AS-15064</t>
  </si>
  <si>
    <t>FANTAZİ ZARF 16X23 VİP SİMLİ KREM 170 GR</t>
  </si>
  <si>
    <t>AS-15065</t>
  </si>
  <si>
    <t>FANTAZİ ZARF 16X23 VİP SİMLİ LACİVERT 170 GR</t>
  </si>
  <si>
    <t>AS-15066</t>
  </si>
  <si>
    <t>FANTAZİ ZARF 16X23 VİP SİMLİ PEMBE 170 GR</t>
  </si>
  <si>
    <t>AS-15081</t>
  </si>
  <si>
    <t>FANTAZİ ZARF 17,5X17,5 PREMİUM  BEYAZ TUALE 170 GR</t>
  </si>
  <si>
    <t>AS-15082</t>
  </si>
  <si>
    <t>FANTAZİ ZARF 17,5X17,5 PREMİUM KREM TUALE 170GR</t>
  </si>
  <si>
    <t>AS-15083</t>
  </si>
  <si>
    <t>FANTAZİ ZARF 17,5X17,5 PREMİUM SİMLİ GÜMÜŞ 170 GR</t>
  </si>
  <si>
    <t>AS-15084</t>
  </si>
  <si>
    <t>FANTAZİ ZARF17,5X17,5 PREMİUM SİMLİ KREM 170 GR</t>
  </si>
  <si>
    <t>AS-15085</t>
  </si>
  <si>
    <t>FANTAZİ ZARF 17,5X17,5 PREMİUM SİMLİ LACİVERT 170 GR</t>
  </si>
  <si>
    <t>AS-15086</t>
  </si>
  <si>
    <t>FANTAZİ ZARF 17,5X17,5 PREMİUM SİMLİ PEMBE 170 GR</t>
  </si>
  <si>
    <t>AS-15501</t>
  </si>
  <si>
    <t>FANTAZİ YILDIZ 13X18 Y01-Kırmızı 120gr</t>
  </si>
  <si>
    <t>AS-15502</t>
  </si>
  <si>
    <t>FANTAZİ YILDIZ 13X18 Y02-Turuncu 120gr</t>
  </si>
  <si>
    <t>AS-15503</t>
  </si>
  <si>
    <t>FANTAZİ YILDIZ 13X18 Y03-Gold 120gr</t>
  </si>
  <si>
    <t>AS-15504</t>
  </si>
  <si>
    <t>FANTAZİ YILDIZ 13X18 Y04-Turkuaz 120gr</t>
  </si>
  <si>
    <t>AS-15505</t>
  </si>
  <si>
    <t>FANTAZİ YILDIZ 13X18 Y05-Mavi 120gr</t>
  </si>
  <si>
    <t>AS-15506</t>
  </si>
  <si>
    <t>FANTAZİ YILDIZ 13X18 Y06-Limon Sarısı 120gr</t>
  </si>
  <si>
    <t>AS-15507</t>
  </si>
  <si>
    <t>FANTAZİ YILDIZ 13-18 Y07- Çimen Yeşili 120gr</t>
  </si>
  <si>
    <t>AS-15508</t>
  </si>
  <si>
    <t>FANTAZİ YILDIZ 13-18 Y08-Sarı 120gr</t>
  </si>
  <si>
    <t>AS-15509</t>
  </si>
  <si>
    <t>FANTAZİ YILDIZ 13X18 Y09-Lila 120gr</t>
  </si>
  <si>
    <t>AS-15510</t>
  </si>
  <si>
    <t>FANTAZİ YILDIZ 13X18 Y10-Açık Yeşil 120gr</t>
  </si>
  <si>
    <t>AS-15511</t>
  </si>
  <si>
    <t>FANTAZİ YILDIZ 13X18 Y11- SİYAH (IT-301) 120gr</t>
  </si>
  <si>
    <t>AS-15512</t>
  </si>
  <si>
    <t>FANTAZİ YILDIZ 13X18 Y12-PEMBE (IT-342) 120gr</t>
  </si>
  <si>
    <t>AS-15601</t>
  </si>
  <si>
    <t>FANTAZİ GONCA 12X18 A01-Tuale Beyaz 120gr</t>
  </si>
  <si>
    <t>AS-15602</t>
  </si>
  <si>
    <t>FANTAZİ GONCA 12X18 A02-Gümüş 100gr</t>
  </si>
  <si>
    <t>AS-15603</t>
  </si>
  <si>
    <t>FANTAZİ GONCA 12X18 A03-Krem 120gr</t>
  </si>
  <si>
    <t>AS-15604</t>
  </si>
  <si>
    <t>FANTAZİ GONCA 12X18 A04-Krem Gümüş 120gr</t>
  </si>
  <si>
    <t>AS-15611</t>
  </si>
  <si>
    <t>FANTAZİ FİGEN 14X20 A01-Tuale Beyaz 120gr</t>
  </si>
  <si>
    <t>AS-15612</t>
  </si>
  <si>
    <t>FANTAZİ FİGEN 14X20 A02-Gümüş 100gr</t>
  </si>
  <si>
    <t>AS-15613</t>
  </si>
  <si>
    <t>FANTAZİ FİGEN 14X20 A03-Krem 120gr</t>
  </si>
  <si>
    <t>AS-15614</t>
  </si>
  <si>
    <t>FANTAZİ FİGEN 14X20 A04-Krem Gümüş 120gr</t>
  </si>
  <si>
    <t>AS-15621</t>
  </si>
  <si>
    <t>FANTAZİ SELİN 162X229 A01-Tuale Beyaz 120gr</t>
  </si>
  <si>
    <t>AS-15622</t>
  </si>
  <si>
    <t>FANTAZİ SELİN 162X229 A02-Gümüş 100gr</t>
  </si>
  <si>
    <t>AS-15623</t>
  </si>
  <si>
    <t>FANTAZİ SELİN 162X229 A03-Krem 120gr</t>
  </si>
  <si>
    <t>AS-15624</t>
  </si>
  <si>
    <t>FANTAZİ SELİN 162X229 A04-Krem Gümüş 120gr</t>
  </si>
  <si>
    <t>M-50001</t>
  </si>
  <si>
    <t>RENKLİ KAĞIT 100'lük Karışık 500LÜ A-4 80gr</t>
  </si>
  <si>
    <t>M-50002</t>
  </si>
  <si>
    <t>RENKLİ KAĞIT 250'lik Karışık 500LÜ A-4 80gr</t>
  </si>
  <si>
    <t>M-50003</t>
  </si>
  <si>
    <t>RENKLİ KAĞIT (A) IT100 Ivory 500 LÜ 500LÜ A-4 80gr</t>
  </si>
  <si>
    <t>M-50004</t>
  </si>
  <si>
    <t>RENKLİ KAĞIT (A) IT 110 Cream 500 LÜ 500LÜ A-4 80gr</t>
  </si>
  <si>
    <t>M-50005</t>
  </si>
  <si>
    <t>RENKLİ KAĞIT (A) IT 150 Peach 500 LÜ 500LÜ A-4 80gr</t>
  </si>
  <si>
    <t>M-50006</t>
  </si>
  <si>
    <t>RENKLİ KAĞIT (A) IT 160 Yellow 500LÜ A-4 80gr</t>
  </si>
  <si>
    <t>M-50007</t>
  </si>
  <si>
    <t>RENKLİ KAĞIT (A) İT 170 Pink 500LÜ A-4 80gr</t>
  </si>
  <si>
    <t>M-50008</t>
  </si>
  <si>
    <t>RENKLİ KAĞIT (A) IT 120 Ocean 500LÜ A-4 80gr</t>
  </si>
  <si>
    <t>M-50009</t>
  </si>
  <si>
    <t>RENKLİ KAĞIT (A) IT 130 Lagoon 500LÜ A-4 80gr</t>
  </si>
  <si>
    <t>M-50010</t>
  </si>
  <si>
    <t>RENKLİ KAĞIT (A) IT 185 Lavender 500LÜ A-4 80gr</t>
  </si>
  <si>
    <t>M-50011</t>
  </si>
  <si>
    <t>RENKLİ KAĞIT (K) IT200 Gold 500LÜ A-4 80gr</t>
  </si>
  <si>
    <t>M-50012</t>
  </si>
  <si>
    <t>RENKLİ KAĞIT (K) IT240Saffron 500LÜ A-4 80gr</t>
  </si>
  <si>
    <t>M-50013</t>
  </si>
  <si>
    <t>RENKLİ KAĞIT (K) IT250 Red 500LÜ A-4 80gr</t>
  </si>
  <si>
    <t>M-50014</t>
  </si>
  <si>
    <t>RENKLİ KAĞIT (K) İT220 Turquoise 500LÜ A-4 80gr</t>
  </si>
  <si>
    <t>M-50015</t>
  </si>
  <si>
    <t>RENKLİ KAĞIT (K) IT210 Lemon 500LÜ A-4 80gr</t>
  </si>
  <si>
    <t>M-50016</t>
  </si>
  <si>
    <t>RENKLİ KAĞIT (K) IT 321 Cyber Hp Green Floresan 500LÜ A-4 75gr</t>
  </si>
  <si>
    <t>M-50017</t>
  </si>
  <si>
    <t>RENKLİ KAĞIT (K) IT363 Cyber Hp Yellow Floresan 500LÜ A-4 75gr</t>
  </si>
  <si>
    <t>M-50018</t>
  </si>
  <si>
    <t>RENKLİ KAĞIT (K) İT342 Cyber Hp Pink Floresan 500LÜ A-4 75gr</t>
  </si>
  <si>
    <t>M-50019</t>
  </si>
  <si>
    <t>RENKLİ KAĞIT (K) IT350 Cyber Hp Red Floresan 500LÜ A-4 75gr</t>
  </si>
  <si>
    <t>M-50020</t>
  </si>
  <si>
    <t>RENKLİ KAĞIT (K) IT 371 Cyber Hp Orange Floresan 500LÜ A-4 75gr</t>
  </si>
  <si>
    <t>M-50201</t>
  </si>
  <si>
    <t>RENKLİ KAĞIT (A) IT 100 Ivory 500LÜ A-3 80gr</t>
  </si>
  <si>
    <t>M-50202</t>
  </si>
  <si>
    <t>RENKLİ KAĞIT (A) IT 110 Cream 500LÜ A-3 80gr</t>
  </si>
  <si>
    <t>M-50203</t>
  </si>
  <si>
    <t>RENKLİ KAĞIT (A) IT 150 Peach 500LÜ A-3 80gr</t>
  </si>
  <si>
    <t>M-50204</t>
  </si>
  <si>
    <t>RENKLİ KAĞIT (A) IT 160 Yellow 500LÜ A-3 80gr</t>
  </si>
  <si>
    <t>M-50205</t>
  </si>
  <si>
    <t>RENKLİ KAĞIT (A) İT 170 Pink 500LÜ A-3 80gr</t>
  </si>
  <si>
    <t>M-50206</t>
  </si>
  <si>
    <t>RENKLİ KAĞIT (A) IT 120 Ocean 500LÜ A-3 80gr</t>
  </si>
  <si>
    <t>M-50207</t>
  </si>
  <si>
    <t>RENKLİ KAĞIT (A) IT 130 Lagoon 500LÜ A-3 80gr</t>
  </si>
  <si>
    <t>M-51001</t>
  </si>
  <si>
    <t>AYDINGER AYDINGER 250 Lİ 210*297-A4 90gr</t>
  </si>
  <si>
    <t>M-51201</t>
  </si>
  <si>
    <t>AYDINGER AYDINGER 250 Lİ 297*420-A3 90gr</t>
  </si>
  <si>
    <t>M-51002</t>
  </si>
  <si>
    <t>AYDINGER AYDINGER 250 Lİ 210*297-A4 115gr</t>
  </si>
  <si>
    <t>M-51202</t>
  </si>
  <si>
    <t>AYDINGER AYDINGER 250 Lİ 297*420-A3 115gr</t>
  </si>
  <si>
    <t>M-51301</t>
  </si>
  <si>
    <t>AYDINGER AYDINGER 70*100 90gr</t>
  </si>
  <si>
    <t>M-51302</t>
  </si>
  <si>
    <t>AYDINGER AYDINGER 70*100 115gr</t>
  </si>
  <si>
    <t>M-51303</t>
  </si>
  <si>
    <t>AYDINGER AYDINGER 70*100 130gr</t>
  </si>
  <si>
    <t>M-51304</t>
  </si>
  <si>
    <t>AYDINGER AYDINGER 70*100 150gr</t>
  </si>
  <si>
    <t>M-53001</t>
  </si>
  <si>
    <t>GRAMAJLI GRAMAJLI KAĞITLAR E-CEL PRO 210*297-A4 100gr</t>
  </si>
  <si>
    <t>M-53002</t>
  </si>
  <si>
    <t>GRAMAJLI GRAMAJLI KAĞITLAR E-CEL PRO 210*297-A4 120gr</t>
  </si>
  <si>
    <t>M-53003</t>
  </si>
  <si>
    <t>M-53004</t>
  </si>
  <si>
    <t>GRAMAJLI GRAMAJLI KAĞITLAR E-CEL PRO 210*297-A4 200gr</t>
  </si>
  <si>
    <t>M-53005</t>
  </si>
  <si>
    <t>GRAMAJLI GRAMAJLI KAĞITLAR E-CEL PRO 210*297-A4 250gr</t>
  </si>
  <si>
    <t>M-53201</t>
  </si>
  <si>
    <t>GRAMAJLI GRAMAJLI KAĞITLAR E-CEL PRO 297*420-A3 100gr</t>
  </si>
  <si>
    <t>M-53202</t>
  </si>
  <si>
    <t>GRAMAJLI GRAMAJLI KAĞITLAR E-CEL PRO 297*420-A3 120gr</t>
  </si>
  <si>
    <t>M-53203</t>
  </si>
  <si>
    <t>M-53204</t>
  </si>
  <si>
    <t>GRAMAJLI GRAMAJLI KAĞITLAR E-CEL PRO 297*420-A3 200gr</t>
  </si>
  <si>
    <t>M-53205</t>
  </si>
  <si>
    <t>GRAMAJLI GRAMAJLI KAĞITLAR E-CEL PRO 297*420-A3 250gr</t>
  </si>
  <si>
    <t>M-56001</t>
  </si>
  <si>
    <t>FON KARTONU 50-70 IT160 YELLOW 50*70 120gr</t>
  </si>
  <si>
    <t>M-56002</t>
  </si>
  <si>
    <t>FON KARTONU 50-70 IT120 OCEAN 50*70 120gr</t>
  </si>
  <si>
    <t>M-56003</t>
  </si>
  <si>
    <t>FON KARTONU 50-70 IT 190 GREEN 50*70 120gr</t>
  </si>
  <si>
    <t>M-56004</t>
  </si>
  <si>
    <t>FON KARTONU 50-70 IT 200 GOLD 50*70 120gr</t>
  </si>
  <si>
    <t>M-56005</t>
  </si>
  <si>
    <t>FON KARTONU 50-70 IT240 SAFFRON 50*70 120gr</t>
  </si>
  <si>
    <t>M-56006</t>
  </si>
  <si>
    <t>FON KARTONU 50-70 IT250 RED 50*70 120gr</t>
  </si>
  <si>
    <t>M-56007</t>
  </si>
  <si>
    <t>FON KARTONU 50-70 IT 220 TURQUISE 50*70 120gr</t>
  </si>
  <si>
    <t>M-56008</t>
  </si>
  <si>
    <t>FON KARTONU 50-70 IT 210 LEMON 50*70 120gr</t>
  </si>
  <si>
    <t>M-56009</t>
  </si>
  <si>
    <t>FON KARTONU 50-70 IT230 PARROT 50*70 120gr</t>
  </si>
  <si>
    <t>M-56010</t>
  </si>
  <si>
    <t>FON KARTONU 50-70 IT272 PLATİNUM 50*70 120gr</t>
  </si>
  <si>
    <t>M-56011</t>
  </si>
  <si>
    <t>FON KARTONU 50-70 IT274 TARO 50*70 120gr</t>
  </si>
  <si>
    <t>M-56012</t>
  </si>
  <si>
    <t>FON KARTONU 50-70 IT 41A ASPARAGUS 50*70 120gr</t>
  </si>
  <si>
    <t>M-56013</t>
  </si>
  <si>
    <t>FON KARTONU 50-70 IT 43 A CHOCOLATE 50*70 120gr</t>
  </si>
  <si>
    <t>M-56014</t>
  </si>
  <si>
    <t>FON KARTONU 50-70 IT 342 PİNK 50*70 120gr</t>
  </si>
  <si>
    <t>M-56015</t>
  </si>
  <si>
    <t>FON KARTONU 50-70 IT 350 RED 50*70 155gr</t>
  </si>
  <si>
    <t>M-56016</t>
  </si>
  <si>
    <t>FON KARTONU 50-70 IT 363 YELLOW 50*70 155gr</t>
  </si>
  <si>
    <t>M-56017</t>
  </si>
  <si>
    <t>FON KARTONU 50-70 IT 401 BLACK 50*70 120gr</t>
  </si>
  <si>
    <t>M-56018</t>
  </si>
  <si>
    <t>FON KARTONU 50-70 SİMLİ GÜMÜŞ 50*70 170gr</t>
  </si>
  <si>
    <t>M-56019</t>
  </si>
  <si>
    <t>FON KARTONU 50-70 SİMLİ KREM 50*70 170gr</t>
  </si>
  <si>
    <t>M-56020</t>
  </si>
  <si>
    <t>FON KARTONU 50-70 SİMLİ PEMBE 50*70 170gr</t>
  </si>
  <si>
    <t>M-56021</t>
  </si>
  <si>
    <t>FON KARTONU 50-70 SİMLİ LACİVERT 50*70 170gr</t>
  </si>
  <si>
    <t>M-56022</t>
  </si>
  <si>
    <t>FON KARTONU 50-70 10 RENK KARIŞIK 36 LI 50*70 120gr</t>
  </si>
  <si>
    <t>M-56023</t>
  </si>
  <si>
    <t>FON KARTONU 50-70 10 RENK KARIŞIK 50*70 120gr</t>
  </si>
  <si>
    <t>M-50101</t>
  </si>
  <si>
    <t>MONDI RENKLİ KAĞIT (T) 034 SARI 500 LÜ A4 80gr</t>
  </si>
  <si>
    <t>M-50102</t>
  </si>
  <si>
    <t>MONDI RENKLİ KAĞIT (T) 028 YEŞİL 500 LÜ A4 80gr</t>
  </si>
  <si>
    <t>M-50103</t>
  </si>
  <si>
    <t>MONDI RENKLİ KAĞIT (T) 070 MAVİ 500 LÜ A4 80gr</t>
  </si>
  <si>
    <t>M-50104</t>
  </si>
  <si>
    <t>MONDI RENKLİ KAĞIT (T) 025 PEMBE 500 LÜ A4 80gr</t>
  </si>
  <si>
    <t>M-50301</t>
  </si>
  <si>
    <t>DİAMOND RENKLİ KAĞIT 10 RENK KARIŞIK A4 80GR (5 renk koyu + 5 renk açık) 10 LU</t>
  </si>
  <si>
    <t>8</t>
  </si>
  <si>
    <t>M-50302</t>
  </si>
  <si>
    <t>DİAMOND RENKLİ KAĞIT 5 RENK A4 80GR (5 renk koyu) 25 Lİ</t>
  </si>
  <si>
    <t>M-50303</t>
  </si>
  <si>
    <t>DİAMOND RENKLİ KAĞIT 10 RENK KARIŞIK A4 80GR ( 5 renk + 5 renk koyu) 50 Lİ</t>
  </si>
  <si>
    <t>M-54001</t>
  </si>
  <si>
    <t xml:space="preserve">ZÜ 19/JAPON BRİSTOL 210 GR 70X100 </t>
  </si>
  <si>
    <t>ADET/TBK</t>
  </si>
  <si>
    <t>M-54002</t>
  </si>
  <si>
    <t xml:space="preserve">ZÜ 22/JAPON BRİSTOL 240 GR 70X100 </t>
  </si>
  <si>
    <t>M-54003</t>
  </si>
  <si>
    <t>ZÜ 20/JAPON BRİSTOL 280 GR 70X100</t>
  </si>
  <si>
    <t>M-54004</t>
  </si>
  <si>
    <t>ZÜ 21/JAPON BRİSTOL 315 GR 70X100</t>
  </si>
  <si>
    <t>M-54005</t>
  </si>
  <si>
    <t>ZÜ 23/JAPON BRİSTOL 315 GR 70X100</t>
  </si>
  <si>
    <t>M-54006</t>
  </si>
  <si>
    <t>ZÜ 31/KRAFT BRİSTOL 280 GR 70X100</t>
  </si>
  <si>
    <t>M-54007</t>
  </si>
  <si>
    <t>ZÜ 41/TUALE ÇİFT TARAFLI 280 GR 70X100</t>
  </si>
  <si>
    <t>M-54008</t>
  </si>
  <si>
    <t>ZÜ 42/TUALE ÇİFT TARAFLI 315 GR 70X100</t>
  </si>
  <si>
    <t>M-54009</t>
  </si>
  <si>
    <t>ZÜ 45/TUALE TEK TARAFLI 280 GR  70X100</t>
  </si>
  <si>
    <t>M-54010</t>
  </si>
  <si>
    <t>ZÜ 60/KREM TUALE TEK TARAFLI 280 GR 70X100</t>
  </si>
  <si>
    <t>M-54011</t>
  </si>
  <si>
    <t>ZÜ 61/KREM TUALE ÇİFT TARAFLI 280 GR 70X100</t>
  </si>
  <si>
    <t>M-55001</t>
  </si>
  <si>
    <t>DZ 103/BEYAZ ZENİT 300 GR 70X100</t>
  </si>
  <si>
    <t>M-55002</t>
  </si>
  <si>
    <t>DZ 106/BEYAZ TUALE TEK TARAFLI 300 GR 70X100</t>
  </si>
  <si>
    <t>M-55003</t>
  </si>
  <si>
    <t>DZ 247/BEYAZ TUALE ÇİFT TARAFLI 300 GR 70X100</t>
  </si>
  <si>
    <t>M-55004</t>
  </si>
  <si>
    <t>DZ 128/JAPON BRİSTOL 300 GR 70X100</t>
  </si>
  <si>
    <t>M-55005</t>
  </si>
  <si>
    <t>DZ 154/KREM TUALE 300 GR 70X100</t>
  </si>
  <si>
    <t>18,</t>
  </si>
  <si>
    <t>M-55006</t>
  </si>
  <si>
    <t>DZ 1715/BEYAZ DİK ÇİZGİ 300 GR 70X100</t>
  </si>
  <si>
    <t>M-55007</t>
  </si>
  <si>
    <t>DZ 1801/BEYAZ DERİ DESEN 300 GR 70X100</t>
  </si>
  <si>
    <t>KADİR KURT
0533 426 30 32</t>
  </si>
  <si>
    <t>DOĞAN ZARF SİPARİŞ FORMU</t>
  </si>
  <si>
    <t>GRAMAJLI GRAMAJLI KAĞITLAR E-CEL PRO 297*420-A3 160gr</t>
  </si>
  <si>
    <t>GRAMAJLI GRAMAJLI KAĞITLAR E-CEL PRO 210*297-A4 160gr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</si>
</sst>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T_L_-;\-* #,##0.00\ _T_L_-;_-* &quot;-&quot;??\ _T_L_-;_-@_-"/>
    <numFmt numFmtId="164" formatCode="_-* #,##0\ _T_L_-;\-* #,##0\ _T_L_-;_-* &quot;-&quot;??\ _T_L_-;_-@_-"/>
    <numFmt numFmtId="165" formatCode="#,##0.000"/>
  </numFmts>
  <fonts count="23" x14ac:knownFonts="1">
    <font>
      <sz val="10"/>
      <name val="Arial"/>
      <charset val="162"/>
    </font>
    <font>
      <sz val="10"/>
      <name val="Arial"/>
      <family val="2"/>
    </font>
    <font>
      <sz val="8"/>
      <name val="Arial"/>
      <family val="2"/>
      <charset val="162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sz val="12"/>
      <color theme="1"/>
      <name val="Times New Roman"/>
      <family val="1"/>
      <charset val="162"/>
    </font>
    <font>
      <sz val="12"/>
      <color theme="1"/>
      <name val="Times New Roman"/>
      <family val="1"/>
    </font>
    <font>
      <sz val="16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</font>
    <font>
      <b/>
      <sz val="10"/>
      <color rgb="FFFF0000"/>
      <name val="Arial"/>
      <family val="2"/>
      <charset val="162"/>
    </font>
    <font>
      <b/>
      <sz val="12"/>
      <color theme="1"/>
      <name val="Arial"/>
      <family val="2"/>
      <charset val="162"/>
    </font>
    <font>
      <sz val="10"/>
      <color theme="1"/>
      <name val="Cambria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Alignment="1">
      <alignment horizontal="center"/>
    </xf>
    <xf numFmtId="0" fontId="11" fillId="0" borderId="0" xfId="0" applyFont="1" applyFill="1"/>
    <xf numFmtId="0" fontId="11" fillId="0" borderId="0" xfId="0" applyFont="1"/>
    <xf numFmtId="0" fontId="12" fillId="0" borderId="0" xfId="0" applyFont="1" applyFill="1"/>
    <xf numFmtId="0" fontId="12" fillId="0" borderId="0" xfId="0" applyFont="1" applyFill="1" applyAlignment="1">
      <alignment vertical="top"/>
    </xf>
    <xf numFmtId="14" fontId="13" fillId="0" borderId="0" xfId="0" applyNumberFormat="1" applyFont="1"/>
    <xf numFmtId="0" fontId="14" fillId="0" borderId="0" xfId="0" applyFont="1"/>
    <xf numFmtId="14" fontId="11" fillId="0" borderId="0" xfId="0" applyNumberFormat="1" applyFont="1" applyFill="1"/>
    <xf numFmtId="0" fontId="12" fillId="0" borderId="0" xfId="0" applyFont="1" applyFill="1" applyAlignment="1">
      <alignment horizontal="left" vertical="top"/>
    </xf>
    <xf numFmtId="0" fontId="12" fillId="0" borderId="0" xfId="0" applyFont="1" applyFill="1" applyBorder="1"/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1" fontId="19" fillId="0" borderId="2" xfId="0" applyNumberFormat="1" applyFont="1" applyFill="1" applyBorder="1" applyAlignment="1">
      <alignment horizontal="left"/>
    </xf>
    <xf numFmtId="0" fontId="11" fillId="0" borderId="1" xfId="0" applyFont="1" applyFill="1" applyBorder="1"/>
    <xf numFmtId="164" fontId="11" fillId="0" borderId="1" xfId="1" applyNumberFormat="1" applyFont="1" applyFill="1" applyBorder="1"/>
    <xf numFmtId="4" fontId="11" fillId="0" borderId="1" xfId="0" applyNumberFormat="1" applyFont="1" applyFill="1" applyBorder="1"/>
    <xf numFmtId="4" fontId="11" fillId="0" borderId="1" xfId="0" applyNumberFormat="1" applyFont="1" applyFill="1" applyBorder="1" applyAlignment="1">
      <alignment horizontal="center"/>
    </xf>
    <xf numFmtId="0" fontId="18" fillId="0" borderId="0" xfId="0" applyFont="1"/>
    <xf numFmtId="9" fontId="18" fillId="0" borderId="1" xfId="14" applyFont="1" applyFill="1" applyBorder="1" applyAlignment="1">
      <alignment horizontal="center"/>
    </xf>
    <xf numFmtId="4" fontId="18" fillId="0" borderId="5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left" vertical="top"/>
    </xf>
    <xf numFmtId="0" fontId="4" fillId="0" borderId="3" xfId="0" applyFont="1" applyFill="1" applyBorder="1"/>
    <xf numFmtId="0" fontId="12" fillId="0" borderId="0" xfId="0" applyFont="1" applyFill="1" applyBorder="1" applyAlignment="1">
      <alignment horizontal="left" vertical="top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2" fillId="0" borderId="0" xfId="0" applyFont="1" applyBorder="1"/>
    <xf numFmtId="165" fontId="22" fillId="0" borderId="0" xfId="0" applyNumberFormat="1" applyFont="1" applyBorder="1" applyAlignment="1">
      <alignment horizontal="right"/>
    </xf>
    <xf numFmtId="49" fontId="22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0" fillId="0" borderId="7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 vertical="top"/>
    </xf>
    <xf numFmtId="0" fontId="18" fillId="0" borderId="4" xfId="0" applyFont="1" applyFill="1" applyBorder="1" applyAlignment="1">
      <alignment horizontal="center" vertical="top"/>
    </xf>
    <xf numFmtId="0" fontId="18" fillId="0" borderId="3" xfId="0" applyFont="1" applyFill="1" applyBorder="1" applyAlignment="1">
      <alignment horizontal="center" vertical="top"/>
    </xf>
    <xf numFmtId="0" fontId="2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top"/>
    </xf>
  </cellXfs>
  <cellStyles count="16">
    <cellStyle name="Comma" xfId="1" builtinId="3"/>
    <cellStyle name="Normal" xfId="0" builtinId="0"/>
    <cellStyle name="Normal 10" xfId="2"/>
    <cellStyle name="Normal 11" xfId="3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Percent" xfId="14" builtinId="5"/>
    <cellStyle name="Stil 1" xfId="15"/>
  </cellStyles>
  <dxfs count="4"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84667</xdr:rowOff>
    </xdr:from>
    <xdr:to>
      <xdr:col>1</xdr:col>
      <xdr:colOff>370416</xdr:colOff>
      <xdr:row>3</xdr:row>
      <xdr:rowOff>203499</xdr:rowOff>
    </xdr:to>
    <xdr:pic>
      <xdr:nvPicPr>
        <xdr:cNvPr id="5" name="Resim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84667"/>
          <a:ext cx="1502833" cy="595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zoomScale="90" zoomScaleNormal="100" workbookViewId="0">
      <selection activeCell="F17" sqref="F17"/>
    </sheetView>
  </sheetViews>
  <sheetFormatPr defaultRowHeight="12.75" x14ac:dyDescent="0.2"/>
  <cols>
    <col min="1" max="1" width="17.85546875" style="5" bestFit="1" customWidth="1"/>
    <col min="2" max="2" width="67" style="5" customWidth="1"/>
    <col min="3" max="3" width="10.85546875" style="5" bestFit="1" customWidth="1"/>
    <col min="4" max="4" width="11.28515625" style="5" bestFit="1" customWidth="1"/>
    <col min="5" max="5" width="10.140625" style="5" bestFit="1" customWidth="1"/>
    <col min="6" max="16384" width="9.140625" style="5"/>
  </cols>
  <sheetData>
    <row r="1" spans="1:9" x14ac:dyDescent="0.2">
      <c r="A1" s="4"/>
      <c r="B1" s="4"/>
      <c r="C1" s="4"/>
      <c r="D1" s="4"/>
      <c r="E1" s="4"/>
    </row>
    <row r="2" spans="1:9" x14ac:dyDescent="0.2">
      <c r="A2"/>
      <c r="B2" s="4"/>
      <c r="C2" s="4"/>
      <c r="D2" s="4"/>
      <c r="E2" s="4"/>
    </row>
    <row r="3" spans="1:9" x14ac:dyDescent="0.2">
      <c r="A3" s="4"/>
      <c r="B3" s="4"/>
      <c r="C3" s="4"/>
      <c r="D3" s="4"/>
      <c r="E3" s="4"/>
    </row>
    <row r="4" spans="1:9" ht="21" customHeight="1" x14ac:dyDescent="0.2">
      <c r="A4" s="48" t="s">
        <v>871</v>
      </c>
      <c r="B4" s="48"/>
      <c r="C4" s="48"/>
      <c r="D4" s="48"/>
      <c r="E4" s="4"/>
    </row>
    <row r="5" spans="1:9" s="9" customFormat="1" ht="15.75" x14ac:dyDescent="0.25">
      <c r="A5" s="6" t="s">
        <v>0</v>
      </c>
      <c r="B5" s="7"/>
      <c r="C5" s="6" t="s">
        <v>16</v>
      </c>
      <c r="D5" s="8"/>
      <c r="E5" s="4"/>
    </row>
    <row r="6" spans="1:9" s="9" customFormat="1" ht="15.75" x14ac:dyDescent="0.25">
      <c r="A6" s="6" t="s">
        <v>9</v>
      </c>
      <c r="B6" s="7"/>
      <c r="C6" s="6"/>
      <c r="E6" s="10"/>
    </row>
    <row r="7" spans="1:9" s="9" customFormat="1" ht="30.75" customHeight="1" x14ac:dyDescent="0.25">
      <c r="A7" s="7" t="s">
        <v>10</v>
      </c>
      <c r="B7" s="49"/>
      <c r="C7" s="49"/>
      <c r="D7" s="49"/>
      <c r="E7" s="49"/>
    </row>
    <row r="8" spans="1:9" s="9" customFormat="1" ht="15.75" x14ac:dyDescent="0.25">
      <c r="A8" s="7" t="s">
        <v>2</v>
      </c>
      <c r="B8" s="7"/>
      <c r="C8" s="6"/>
      <c r="D8" s="6"/>
      <c r="E8" s="4"/>
    </row>
    <row r="9" spans="1:9" s="9" customFormat="1" ht="15.75" x14ac:dyDescent="0.25">
      <c r="A9" s="7" t="s">
        <v>3</v>
      </c>
      <c r="B9" s="29"/>
      <c r="C9" s="6"/>
      <c r="D9" s="6"/>
      <c r="E9" s="4"/>
    </row>
    <row r="10" spans="1:9" s="9" customFormat="1" ht="19.5" customHeight="1" x14ac:dyDescent="0.25">
      <c r="A10" s="7" t="s">
        <v>4</v>
      </c>
      <c r="B10" s="7"/>
      <c r="C10" s="6"/>
      <c r="D10" s="6"/>
      <c r="E10" s="4"/>
    </row>
    <row r="11" spans="1:9" s="9" customFormat="1" ht="19.5" customHeight="1" x14ac:dyDescent="0.25">
      <c r="A11" s="7" t="s">
        <v>5</v>
      </c>
      <c r="B11" s="11"/>
      <c r="C11" s="6"/>
      <c r="D11" s="6"/>
      <c r="E11" s="4"/>
    </row>
    <row r="12" spans="1:9" s="9" customFormat="1" ht="19.5" customHeight="1" x14ac:dyDescent="0.25">
      <c r="A12" s="6" t="s">
        <v>17</v>
      </c>
      <c r="B12" s="27"/>
      <c r="C12" s="6"/>
      <c r="D12" s="6"/>
      <c r="E12" s="4"/>
    </row>
    <row r="13" spans="1:9" s="9" customFormat="1" ht="15.75" x14ac:dyDescent="0.25">
      <c r="A13" s="6" t="s">
        <v>18</v>
      </c>
      <c r="B13" s="12"/>
      <c r="C13" s="6"/>
      <c r="D13" s="6"/>
      <c r="E13" s="4"/>
    </row>
    <row r="14" spans="1:9" s="18" customFormat="1" ht="39" customHeight="1" x14ac:dyDescent="0.2">
      <c r="A14" s="13" t="s">
        <v>6</v>
      </c>
      <c r="B14" s="14" t="s">
        <v>7</v>
      </c>
      <c r="C14" s="15" t="s">
        <v>22</v>
      </c>
      <c r="D14" s="16" t="s">
        <v>23</v>
      </c>
      <c r="E14" s="17" t="s">
        <v>8</v>
      </c>
      <c r="H14" s="5"/>
      <c r="I14" s="5"/>
    </row>
    <row r="15" spans="1:9" s="18" customFormat="1" x14ac:dyDescent="0.2">
      <c r="A15" s="19"/>
      <c r="B15" s="20" t="str">
        <f>IF(A15="","-",VLOOKUP(A15,'2016 liste,  standlar'!$A:$B,2,0))</f>
        <v>-</v>
      </c>
      <c r="C15" s="20">
        <f>IF(A15="",0,VLOOKUP(A15,'2016 liste,  standlar'!$A$3:$D$392,3,0))</f>
        <v>0</v>
      </c>
      <c r="D15" s="21"/>
      <c r="E15" s="22">
        <f t="shared" ref="E15:E16" si="0">D15*C15</f>
        <v>0</v>
      </c>
      <c r="H15" s="5"/>
      <c r="I15" s="5"/>
    </row>
    <row r="16" spans="1:9" s="18" customFormat="1" x14ac:dyDescent="0.2">
      <c r="A16" s="19"/>
      <c r="B16" s="20" t="str">
        <f>IF(A16="","-",VLOOKUP(A16,'2016 liste,  standlar'!$A:$B,2,0))</f>
        <v>-</v>
      </c>
      <c r="C16" s="20">
        <f>IF(A16="",0,VLOOKUP(A16,'2016 liste,  standlar'!$A$3:$D$392,3,0))</f>
        <v>0</v>
      </c>
      <c r="D16" s="21"/>
      <c r="E16" s="22">
        <f t="shared" si="0"/>
        <v>0</v>
      </c>
      <c r="H16" s="5"/>
      <c r="I16" s="5"/>
    </row>
    <row r="17" spans="1:9" s="18" customFormat="1" x14ac:dyDescent="0.2">
      <c r="A17" s="19"/>
      <c r="B17" s="20" t="str">
        <f>IF(A17="","-",VLOOKUP(A17,'2016 liste,  standlar'!$A:$B,2,0))</f>
        <v>-</v>
      </c>
      <c r="C17" s="20">
        <f>IF(A17="",0,VLOOKUP(A17,'2016 liste,  standlar'!$A$3:$D$392,3,0))</f>
        <v>0</v>
      </c>
      <c r="D17" s="21"/>
      <c r="E17" s="22">
        <f t="shared" ref="E17:E69" si="1">D17*C17</f>
        <v>0</v>
      </c>
      <c r="H17" s="5"/>
      <c r="I17" s="5"/>
    </row>
    <row r="18" spans="1:9" s="18" customFormat="1" x14ac:dyDescent="0.2">
      <c r="A18" s="19"/>
      <c r="B18" s="20" t="str">
        <f>IF(A18="","-",VLOOKUP(A18,'2016 liste,  standlar'!$A:$B,2,0))</f>
        <v>-</v>
      </c>
      <c r="C18" s="20">
        <f>IF(A18="",0,VLOOKUP(A18,'2016 liste,  standlar'!$A$3:$D$392,3,0))</f>
        <v>0</v>
      </c>
      <c r="D18" s="21"/>
      <c r="E18" s="22">
        <f t="shared" si="1"/>
        <v>0</v>
      </c>
      <c r="H18" s="5"/>
      <c r="I18" s="5"/>
    </row>
    <row r="19" spans="1:9" s="18" customFormat="1" x14ac:dyDescent="0.2">
      <c r="A19" s="19"/>
      <c r="B19" s="20" t="str">
        <f>IF(A19="","-",VLOOKUP(A19,'2016 liste,  standlar'!$A:$B,2,0))</f>
        <v>-</v>
      </c>
      <c r="C19" s="20">
        <f>IF(A19="",0,VLOOKUP(A19,'2016 liste,  standlar'!$A$3:$D$392,3,0))</f>
        <v>0</v>
      </c>
      <c r="D19" s="21"/>
      <c r="E19" s="22">
        <f t="shared" si="1"/>
        <v>0</v>
      </c>
      <c r="H19" s="5"/>
      <c r="I19" s="5"/>
    </row>
    <row r="20" spans="1:9" s="18" customFormat="1" x14ac:dyDescent="0.2">
      <c r="A20" s="19"/>
      <c r="B20" s="20" t="str">
        <f>IF(A20="","-",VLOOKUP(A20,'2016 liste,  standlar'!$A:$B,2,0))</f>
        <v>-</v>
      </c>
      <c r="C20" s="20">
        <f>IF(A20="",0,VLOOKUP(A20,'2016 liste,  standlar'!$A$3:$D$392,3,0))</f>
        <v>0</v>
      </c>
      <c r="D20" s="21"/>
      <c r="E20" s="22">
        <f t="shared" si="1"/>
        <v>0</v>
      </c>
      <c r="H20" s="5"/>
      <c r="I20" s="5"/>
    </row>
    <row r="21" spans="1:9" s="18" customFormat="1" x14ac:dyDescent="0.2">
      <c r="A21" s="19"/>
      <c r="B21" s="20" t="str">
        <f>IF(A21="","-",VLOOKUP(A21,'2016 liste,  standlar'!$A:$B,2,0))</f>
        <v>-</v>
      </c>
      <c r="C21" s="20">
        <f>IF(A21="",0,VLOOKUP(A21,'2016 liste,  standlar'!$A$3:$D$392,3,0))</f>
        <v>0</v>
      </c>
      <c r="D21" s="21"/>
      <c r="E21" s="22">
        <f t="shared" si="1"/>
        <v>0</v>
      </c>
      <c r="H21" s="5"/>
      <c r="I21" s="5"/>
    </row>
    <row r="22" spans="1:9" s="18" customFormat="1" x14ac:dyDescent="0.2">
      <c r="A22" s="19"/>
      <c r="B22" s="20" t="str">
        <f>IF(A22="","-",VLOOKUP(A22,'2016 liste,  standlar'!$A:$B,2,0))</f>
        <v>-</v>
      </c>
      <c r="C22" s="20">
        <f>IF(A22="",0,VLOOKUP(A22,'2016 liste,  standlar'!$A$3:$D$392,3,0))</f>
        <v>0</v>
      </c>
      <c r="D22" s="21"/>
      <c r="E22" s="22">
        <f t="shared" ref="E22:E46" si="2">D22*C22</f>
        <v>0</v>
      </c>
      <c r="H22" s="5"/>
      <c r="I22" s="5"/>
    </row>
    <row r="23" spans="1:9" s="18" customFormat="1" x14ac:dyDescent="0.2">
      <c r="A23" s="19"/>
      <c r="B23" s="20" t="str">
        <f>IF(A23="","-",VLOOKUP(A23,'2016 liste,  standlar'!$A:$B,2,0))</f>
        <v>-</v>
      </c>
      <c r="C23" s="20">
        <f>IF(A23="",0,VLOOKUP(A23,'2016 liste,  standlar'!$A$3:$D$392,3,0))</f>
        <v>0</v>
      </c>
      <c r="D23" s="21"/>
      <c r="E23" s="22">
        <f t="shared" si="2"/>
        <v>0</v>
      </c>
      <c r="H23" s="5"/>
      <c r="I23" s="5"/>
    </row>
    <row r="24" spans="1:9" s="18" customFormat="1" x14ac:dyDescent="0.2">
      <c r="A24" s="19"/>
      <c r="B24" s="20" t="str">
        <f>IF(A24="","-",VLOOKUP(A24,'2016 liste,  standlar'!$A:$B,2,0))</f>
        <v>-</v>
      </c>
      <c r="C24" s="20">
        <f>IF(A24="",0,VLOOKUP(A24,'2016 liste,  standlar'!$A$3:$D$392,3,0))</f>
        <v>0</v>
      </c>
      <c r="D24" s="21"/>
      <c r="E24" s="22">
        <f t="shared" si="2"/>
        <v>0</v>
      </c>
      <c r="H24" s="5"/>
      <c r="I24" s="5"/>
    </row>
    <row r="25" spans="1:9" s="18" customFormat="1" x14ac:dyDescent="0.2">
      <c r="A25" s="19"/>
      <c r="B25" s="20" t="str">
        <f>IF(A25="","-",VLOOKUP(A25,'2016 liste,  standlar'!$A:$B,2,0))</f>
        <v>-</v>
      </c>
      <c r="C25" s="20">
        <f>IF(A25="",0,VLOOKUP(A25,'2016 liste,  standlar'!$A$3:$D$392,3,0))</f>
        <v>0</v>
      </c>
      <c r="D25" s="21"/>
      <c r="E25" s="22">
        <f t="shared" ref="E25:E34" si="3">D25*C25</f>
        <v>0</v>
      </c>
      <c r="H25" s="5"/>
      <c r="I25" s="5"/>
    </row>
    <row r="26" spans="1:9" s="18" customFormat="1" x14ac:dyDescent="0.2">
      <c r="A26" s="19"/>
      <c r="B26" s="20" t="str">
        <f>IF(A26="","-",VLOOKUP(A26,'2016 liste,  standlar'!$A:$B,2,0))</f>
        <v>-</v>
      </c>
      <c r="C26" s="20">
        <f>IF(A26="",0,VLOOKUP(A26,'2016 liste,  standlar'!$A$3:$D$392,3,0))</f>
        <v>0</v>
      </c>
      <c r="D26" s="21"/>
      <c r="E26" s="22">
        <f t="shared" si="3"/>
        <v>0</v>
      </c>
      <c r="H26" s="5"/>
      <c r="I26" s="5"/>
    </row>
    <row r="27" spans="1:9" s="18" customFormat="1" x14ac:dyDescent="0.2">
      <c r="A27" s="19"/>
      <c r="B27" s="20" t="str">
        <f>IF(A27="","-",VLOOKUP(A27,'2016 liste,  standlar'!$A:$B,2,0))</f>
        <v>-</v>
      </c>
      <c r="C27" s="20">
        <f>IF(A27="",0,VLOOKUP(A27,'2016 liste,  standlar'!$A$3:$D$392,3,0))</f>
        <v>0</v>
      </c>
      <c r="D27" s="21"/>
      <c r="E27" s="22">
        <f t="shared" si="3"/>
        <v>0</v>
      </c>
      <c r="H27" s="5"/>
      <c r="I27" s="5"/>
    </row>
    <row r="28" spans="1:9" s="18" customFormat="1" x14ac:dyDescent="0.2">
      <c r="A28" s="19"/>
      <c r="B28" s="20" t="str">
        <f>IF(A28="","-",VLOOKUP(A28,'2016 liste,  standlar'!$A:$B,2,0))</f>
        <v>-</v>
      </c>
      <c r="C28" s="20">
        <f>IF(A28="",0,VLOOKUP(A28,'2016 liste,  standlar'!$A$3:$D$392,3,0))</f>
        <v>0</v>
      </c>
      <c r="D28" s="21"/>
      <c r="E28" s="22">
        <f t="shared" si="3"/>
        <v>0</v>
      </c>
      <c r="H28" s="5"/>
      <c r="I28" s="5"/>
    </row>
    <row r="29" spans="1:9" s="18" customFormat="1" x14ac:dyDescent="0.2">
      <c r="A29" s="19"/>
      <c r="B29" s="20" t="str">
        <f>IF(A29="","-",VLOOKUP(A29,'2016 liste,  standlar'!$A:$B,2,0))</f>
        <v>-</v>
      </c>
      <c r="C29" s="20">
        <f>IF(A29="",0,VLOOKUP(A29,'2016 liste,  standlar'!$A$3:$D$392,3,0))</f>
        <v>0</v>
      </c>
      <c r="D29" s="21"/>
      <c r="E29" s="22">
        <f t="shared" si="3"/>
        <v>0</v>
      </c>
      <c r="H29" s="5"/>
      <c r="I29" s="5"/>
    </row>
    <row r="30" spans="1:9" s="18" customFormat="1" x14ac:dyDescent="0.2">
      <c r="A30" s="19"/>
      <c r="B30" s="20" t="str">
        <f>IF(A30="","-",VLOOKUP(A30,'2016 liste,  standlar'!$A:$B,2,0))</f>
        <v>-</v>
      </c>
      <c r="C30" s="20">
        <f>IF(A30="",0,VLOOKUP(A30,'2016 liste,  standlar'!$A$3:$D$392,3,0))</f>
        <v>0</v>
      </c>
      <c r="D30" s="21"/>
      <c r="E30" s="22">
        <f t="shared" si="3"/>
        <v>0</v>
      </c>
      <c r="H30" s="5"/>
      <c r="I30" s="5"/>
    </row>
    <row r="31" spans="1:9" s="18" customFormat="1" x14ac:dyDescent="0.2">
      <c r="A31" s="19"/>
      <c r="B31" s="20" t="str">
        <f>IF(A31="","-",VLOOKUP(A31,'2016 liste,  standlar'!$A:$B,2,0))</f>
        <v>-</v>
      </c>
      <c r="C31" s="20">
        <f>IF(A31="",0,VLOOKUP(A31,'2016 liste,  standlar'!$A$3:$D$392,3,0))</f>
        <v>0</v>
      </c>
      <c r="D31" s="21"/>
      <c r="E31" s="22">
        <f t="shared" si="3"/>
        <v>0</v>
      </c>
      <c r="H31" s="5"/>
      <c r="I31" s="5"/>
    </row>
    <row r="32" spans="1:9" s="18" customFormat="1" x14ac:dyDescent="0.2">
      <c r="A32" s="19"/>
      <c r="B32" s="20" t="str">
        <f>IF(A32="","-",VLOOKUP(A32,'2016 liste,  standlar'!$A:$B,2,0))</f>
        <v>-</v>
      </c>
      <c r="C32" s="20">
        <f>IF(A32="",0,VLOOKUP(A32,'2016 liste,  standlar'!$A$3:$D$392,3,0))</f>
        <v>0</v>
      </c>
      <c r="D32" s="21"/>
      <c r="E32" s="22">
        <f t="shared" si="3"/>
        <v>0</v>
      </c>
      <c r="H32" s="5"/>
      <c r="I32" s="5"/>
    </row>
    <row r="33" spans="1:9" s="18" customFormat="1" x14ac:dyDescent="0.2">
      <c r="A33" s="19"/>
      <c r="B33" s="20" t="str">
        <f>IF(A33="","-",VLOOKUP(A33,'2016 liste,  standlar'!$A:$B,2,0))</f>
        <v>-</v>
      </c>
      <c r="C33" s="20">
        <f>IF(A33="",0,VLOOKUP(A33,'2016 liste,  standlar'!$A$3:$D$392,3,0))</f>
        <v>0</v>
      </c>
      <c r="D33" s="21"/>
      <c r="E33" s="22">
        <f t="shared" si="3"/>
        <v>0</v>
      </c>
      <c r="H33" s="5"/>
      <c r="I33" s="5"/>
    </row>
    <row r="34" spans="1:9" s="18" customFormat="1" x14ac:dyDescent="0.2">
      <c r="A34" s="19"/>
      <c r="B34" s="20" t="str">
        <f>IF(A34="","-",VLOOKUP(A34,'2016 liste,  standlar'!$A:$B,2,0))</f>
        <v>-</v>
      </c>
      <c r="C34" s="20">
        <f>IF(A34="",0,VLOOKUP(A34,'2016 liste,  standlar'!$A$3:$D$392,3,0))</f>
        <v>0</v>
      </c>
      <c r="D34" s="21"/>
      <c r="E34" s="22">
        <f t="shared" si="3"/>
        <v>0</v>
      </c>
      <c r="H34" s="5"/>
      <c r="I34" s="5"/>
    </row>
    <row r="35" spans="1:9" s="18" customFormat="1" x14ac:dyDescent="0.2">
      <c r="A35" s="19"/>
      <c r="B35" s="20" t="str">
        <f>IF(A35="","-",VLOOKUP(A35,'2016 liste,  standlar'!$A:$B,2,0))</f>
        <v>-</v>
      </c>
      <c r="C35" s="20">
        <f>IF(A35="",0,VLOOKUP(A35,'2016 liste,  standlar'!$A$3:$D$392,3,0))</f>
        <v>0</v>
      </c>
      <c r="D35" s="21"/>
      <c r="E35" s="22">
        <f t="shared" si="2"/>
        <v>0</v>
      </c>
      <c r="H35" s="5"/>
      <c r="I35" s="5"/>
    </row>
    <row r="36" spans="1:9" s="18" customFormat="1" x14ac:dyDescent="0.2">
      <c r="A36" s="19"/>
      <c r="B36" s="20" t="str">
        <f>IF(A36="","-",VLOOKUP(A36,'2016 liste,  standlar'!$A:$B,2,0))</f>
        <v>-</v>
      </c>
      <c r="C36" s="20">
        <f>IF(A36="",0,VLOOKUP(A36,'2016 liste,  standlar'!$A$3:$D$392,3,0))</f>
        <v>0</v>
      </c>
      <c r="D36" s="21"/>
      <c r="E36" s="22">
        <f t="shared" si="2"/>
        <v>0</v>
      </c>
      <c r="H36" s="5"/>
      <c r="I36" s="5"/>
    </row>
    <row r="37" spans="1:9" s="18" customFormat="1" x14ac:dyDescent="0.2">
      <c r="A37" s="19"/>
      <c r="B37" s="20" t="str">
        <f>IF(A37="","-",VLOOKUP(A37,'2016 liste,  standlar'!$A:$B,2,0))</f>
        <v>-</v>
      </c>
      <c r="C37" s="20">
        <f>IF(A37="",0,VLOOKUP(A37,'2016 liste,  standlar'!$A$3:$D$392,3,0))</f>
        <v>0</v>
      </c>
      <c r="D37" s="21"/>
      <c r="E37" s="22">
        <f t="shared" si="2"/>
        <v>0</v>
      </c>
      <c r="H37" s="5"/>
      <c r="I37" s="5"/>
    </row>
    <row r="38" spans="1:9" s="18" customFormat="1" x14ac:dyDescent="0.2">
      <c r="A38" s="19"/>
      <c r="B38" s="20" t="str">
        <f>IF(A38="","-",VLOOKUP(A38,'2016 liste,  standlar'!$A:$B,2,0))</f>
        <v>-</v>
      </c>
      <c r="C38" s="20">
        <f>IF(A38="",0,VLOOKUP(A38,'2016 liste,  standlar'!$A$3:$D$392,3,0))</f>
        <v>0</v>
      </c>
      <c r="D38" s="21"/>
      <c r="E38" s="22">
        <f t="shared" si="2"/>
        <v>0</v>
      </c>
      <c r="H38" s="5"/>
      <c r="I38" s="5"/>
    </row>
    <row r="39" spans="1:9" s="18" customFormat="1" x14ac:dyDescent="0.2">
      <c r="A39" s="19"/>
      <c r="B39" s="20" t="str">
        <f>IF(A39="","-",VLOOKUP(A39,'2016 liste,  standlar'!$A:$B,2,0))</f>
        <v>-</v>
      </c>
      <c r="C39" s="20">
        <f>IF(A39="",0,VLOOKUP(A39,'2016 liste,  standlar'!$A$3:$D$392,3,0))</f>
        <v>0</v>
      </c>
      <c r="D39" s="21"/>
      <c r="E39" s="22">
        <f t="shared" si="2"/>
        <v>0</v>
      </c>
      <c r="H39" s="5"/>
      <c r="I39" s="5"/>
    </row>
    <row r="40" spans="1:9" s="18" customFormat="1" x14ac:dyDescent="0.2">
      <c r="A40" s="19"/>
      <c r="B40" s="20" t="str">
        <f>IF(A40="","-",VLOOKUP(A40,'2016 liste,  standlar'!$A:$B,2,0))</f>
        <v>-</v>
      </c>
      <c r="C40" s="20">
        <f>IF(A40="",0,VLOOKUP(A40,'2016 liste,  standlar'!$A$3:$D$392,3,0))</f>
        <v>0</v>
      </c>
      <c r="D40" s="21"/>
      <c r="E40" s="22">
        <f t="shared" si="2"/>
        <v>0</v>
      </c>
      <c r="H40" s="5"/>
      <c r="I40" s="5"/>
    </row>
    <row r="41" spans="1:9" s="18" customFormat="1" x14ac:dyDescent="0.2">
      <c r="A41" s="19"/>
      <c r="B41" s="20" t="str">
        <f>IF(A41="","-",VLOOKUP(A41,'2016 liste,  standlar'!$A:$B,2,0))</f>
        <v>-</v>
      </c>
      <c r="C41" s="20">
        <f>IF(A41="",0,VLOOKUP(A41,'2016 liste,  standlar'!$A$3:$D$392,3,0))</f>
        <v>0</v>
      </c>
      <c r="D41" s="21"/>
      <c r="E41" s="22">
        <f t="shared" si="2"/>
        <v>0</v>
      </c>
      <c r="H41" s="5"/>
      <c r="I41" s="5"/>
    </row>
    <row r="42" spans="1:9" s="18" customFormat="1" x14ac:dyDescent="0.2">
      <c r="A42" s="19"/>
      <c r="B42" s="20" t="str">
        <f>IF(A42="","-",VLOOKUP(A42,'2016 liste,  standlar'!$A:$B,2,0))</f>
        <v>-</v>
      </c>
      <c r="C42" s="20">
        <f>IF(A42="",0,VLOOKUP(A42,'2016 liste,  standlar'!$A$3:$D$392,3,0))</f>
        <v>0</v>
      </c>
      <c r="D42" s="21"/>
      <c r="E42" s="22">
        <f t="shared" si="2"/>
        <v>0</v>
      </c>
      <c r="H42" s="5"/>
      <c r="I42" s="5"/>
    </row>
    <row r="43" spans="1:9" s="18" customFormat="1" x14ac:dyDescent="0.2">
      <c r="A43" s="19"/>
      <c r="B43" s="20" t="str">
        <f>IF(A43="","-",VLOOKUP(A43,'2016 liste,  standlar'!$A:$B,2,0))</f>
        <v>-</v>
      </c>
      <c r="C43" s="20">
        <f>IF(A43="",0,VLOOKUP(A43,'2016 liste,  standlar'!$A$3:$D$392,3,0))</f>
        <v>0</v>
      </c>
      <c r="D43" s="21"/>
      <c r="E43" s="22">
        <f t="shared" si="2"/>
        <v>0</v>
      </c>
      <c r="H43" s="5"/>
      <c r="I43" s="5"/>
    </row>
    <row r="44" spans="1:9" s="18" customFormat="1" x14ac:dyDescent="0.2">
      <c r="A44" s="19"/>
      <c r="B44" s="20" t="str">
        <f>IF(A44="","-",VLOOKUP(A44,'2016 liste,  standlar'!$A:$B,2,0))</f>
        <v>-</v>
      </c>
      <c r="C44" s="20">
        <f>IF(A44="",0,VLOOKUP(A44,'2016 liste,  standlar'!$A$3:$D$392,3,0))</f>
        <v>0</v>
      </c>
      <c r="D44" s="21"/>
      <c r="E44" s="22">
        <f t="shared" si="2"/>
        <v>0</v>
      </c>
      <c r="H44" s="5"/>
      <c r="I44" s="5"/>
    </row>
    <row r="45" spans="1:9" s="18" customFormat="1" x14ac:dyDescent="0.2">
      <c r="A45" s="19"/>
      <c r="B45" s="20" t="str">
        <f>IF(A45="","-",VLOOKUP(A45,'2016 liste,  standlar'!$A:$B,2,0))</f>
        <v>-</v>
      </c>
      <c r="C45" s="20">
        <f>IF(A45="",0,VLOOKUP(A45,'2016 liste,  standlar'!$A$3:$D$392,3,0))</f>
        <v>0</v>
      </c>
      <c r="D45" s="21"/>
      <c r="E45" s="22">
        <f t="shared" si="2"/>
        <v>0</v>
      </c>
      <c r="H45" s="5"/>
      <c r="I45" s="5"/>
    </row>
    <row r="46" spans="1:9" s="18" customFormat="1" x14ac:dyDescent="0.2">
      <c r="A46" s="19"/>
      <c r="B46" s="20" t="str">
        <f>IF(A46="","-",VLOOKUP(A46,'2016 liste,  standlar'!$A:$B,2,0))</f>
        <v>-</v>
      </c>
      <c r="C46" s="20">
        <f>IF(A46="",0,VLOOKUP(A46,'2016 liste,  standlar'!$A$3:$D$392,3,0))</f>
        <v>0</v>
      </c>
      <c r="D46" s="21"/>
      <c r="E46" s="22">
        <f t="shared" si="2"/>
        <v>0</v>
      </c>
      <c r="H46" s="5"/>
      <c r="I46" s="5"/>
    </row>
    <row r="47" spans="1:9" s="18" customFormat="1" x14ac:dyDescent="0.2">
      <c r="A47" s="19"/>
      <c r="B47" s="20" t="str">
        <f>IF(A47="","-",VLOOKUP(A47,'2016 liste,  standlar'!$A:$B,2,0))</f>
        <v>-</v>
      </c>
      <c r="C47" s="20">
        <f>IF(A47="",0,VLOOKUP(A47,'2016 liste,  standlar'!$A$3:$D$392,3,0))</f>
        <v>0</v>
      </c>
      <c r="D47" s="21"/>
      <c r="E47" s="22">
        <f t="shared" si="1"/>
        <v>0</v>
      </c>
      <c r="H47" s="5"/>
      <c r="I47" s="5"/>
    </row>
    <row r="48" spans="1:9" s="18" customFormat="1" x14ac:dyDescent="0.2">
      <c r="A48" s="19"/>
      <c r="B48" s="20" t="str">
        <f>IF(A48="","-",VLOOKUP(A48,'2016 liste,  standlar'!$A:$B,2,0))</f>
        <v>-</v>
      </c>
      <c r="C48" s="20">
        <f>IF(A48="",0,VLOOKUP(A48,'2016 liste,  standlar'!$A$3:$D$392,3,0))</f>
        <v>0</v>
      </c>
      <c r="D48" s="21"/>
      <c r="E48" s="22">
        <f t="shared" si="1"/>
        <v>0</v>
      </c>
      <c r="H48" s="5"/>
      <c r="I48" s="5"/>
    </row>
    <row r="49" spans="1:9" s="18" customFormat="1" x14ac:dyDescent="0.2">
      <c r="A49" s="19"/>
      <c r="B49" s="20" t="str">
        <f>IF(A49="","-",VLOOKUP(A49,'2016 liste,  standlar'!$A:$B,2,0))</f>
        <v>-</v>
      </c>
      <c r="C49" s="20">
        <f>IF(A49="",0,VLOOKUP(A49,'2016 liste,  standlar'!$A$3:$D$392,3,0))</f>
        <v>0</v>
      </c>
      <c r="D49" s="21"/>
      <c r="E49" s="22">
        <f t="shared" si="1"/>
        <v>0</v>
      </c>
      <c r="H49" s="5"/>
      <c r="I49" s="5"/>
    </row>
    <row r="50" spans="1:9" s="18" customFormat="1" x14ac:dyDescent="0.2">
      <c r="A50" s="19"/>
      <c r="B50" s="20" t="str">
        <f>IF(A50="","-",VLOOKUP(A50,'2016 liste,  standlar'!$A:$B,2,0))</f>
        <v>-</v>
      </c>
      <c r="C50" s="20">
        <f>IF(A50="",0,VLOOKUP(A50,'2016 liste,  standlar'!$A$3:$D$392,3,0))</f>
        <v>0</v>
      </c>
      <c r="D50" s="21"/>
      <c r="E50" s="22">
        <f t="shared" si="1"/>
        <v>0</v>
      </c>
      <c r="H50" s="5"/>
      <c r="I50" s="5"/>
    </row>
    <row r="51" spans="1:9" s="18" customFormat="1" x14ac:dyDescent="0.2">
      <c r="A51" s="19"/>
      <c r="B51" s="20" t="str">
        <f>IF(A51="","-",VLOOKUP(A51,'2016 liste,  standlar'!$A:$B,2,0))</f>
        <v>-</v>
      </c>
      <c r="C51" s="20">
        <f>IF(A51="",0,VLOOKUP(A51,'2016 liste,  standlar'!$A$3:$D$392,3,0))</f>
        <v>0</v>
      </c>
      <c r="D51" s="21"/>
      <c r="E51" s="22">
        <f t="shared" si="1"/>
        <v>0</v>
      </c>
      <c r="H51" s="5"/>
      <c r="I51" s="5"/>
    </row>
    <row r="52" spans="1:9" s="18" customFormat="1" x14ac:dyDescent="0.2">
      <c r="A52" s="19"/>
      <c r="B52" s="20" t="str">
        <f>IF(A52="","-",VLOOKUP(A52,'2016 liste,  standlar'!$A:$B,2,0))</f>
        <v>-</v>
      </c>
      <c r="C52" s="20">
        <f>IF(A52="",0,VLOOKUP(A52,'2016 liste,  standlar'!$A$3:$D$392,3,0))</f>
        <v>0</v>
      </c>
      <c r="D52" s="21"/>
      <c r="E52" s="22">
        <f t="shared" si="1"/>
        <v>0</v>
      </c>
      <c r="H52" s="5"/>
      <c r="I52" s="5"/>
    </row>
    <row r="53" spans="1:9" s="18" customFormat="1" x14ac:dyDescent="0.2">
      <c r="A53" s="19"/>
      <c r="B53" s="20" t="str">
        <f>IF(A53="","-",VLOOKUP(A53,'2016 liste,  standlar'!$A:$B,2,0))</f>
        <v>-</v>
      </c>
      <c r="C53" s="20">
        <f>IF(A53="",0,VLOOKUP(A53,'2016 liste,  standlar'!$A$3:$D$392,3,0))</f>
        <v>0</v>
      </c>
      <c r="D53" s="21"/>
      <c r="E53" s="22">
        <f t="shared" si="1"/>
        <v>0</v>
      </c>
      <c r="H53" s="5"/>
      <c r="I53" s="5"/>
    </row>
    <row r="54" spans="1:9" s="18" customFormat="1" x14ac:dyDescent="0.2">
      <c r="A54" s="19"/>
      <c r="B54" s="20" t="str">
        <f>IF(A54="","-",VLOOKUP(A54,'2016 liste,  standlar'!$A:$B,2,0))</f>
        <v>-</v>
      </c>
      <c r="C54" s="20">
        <f>IF(A54="",0,VLOOKUP(A54,'2016 liste,  standlar'!$A$3:$D$392,3,0))</f>
        <v>0</v>
      </c>
      <c r="D54" s="21"/>
      <c r="E54" s="22">
        <f t="shared" si="1"/>
        <v>0</v>
      </c>
      <c r="H54" s="5"/>
      <c r="I54" s="5"/>
    </row>
    <row r="55" spans="1:9" s="18" customFormat="1" x14ac:dyDescent="0.2">
      <c r="A55" s="19"/>
      <c r="B55" s="20" t="str">
        <f>IF(A55="","-",VLOOKUP(A55,'2016 liste,  standlar'!$A:$B,2,0))</f>
        <v>-</v>
      </c>
      <c r="C55" s="20">
        <f>IF(A55="",0,VLOOKUP(A55,'2016 liste,  standlar'!$A$3:$D$392,3,0))</f>
        <v>0</v>
      </c>
      <c r="D55" s="21"/>
      <c r="E55" s="22">
        <f t="shared" si="1"/>
        <v>0</v>
      </c>
      <c r="H55" s="5"/>
      <c r="I55" s="5"/>
    </row>
    <row r="56" spans="1:9" s="18" customFormat="1" x14ac:dyDescent="0.2">
      <c r="A56" s="19"/>
      <c r="B56" s="20" t="str">
        <f>IF(A56="","-",VLOOKUP(A56,'2016 liste,  standlar'!$A:$B,2,0))</f>
        <v>-</v>
      </c>
      <c r="C56" s="20">
        <f>IF(A56="",0,VLOOKUP(A56,'2016 liste,  standlar'!$A$3:$D$392,3,0))</f>
        <v>0</v>
      </c>
      <c r="D56" s="21"/>
      <c r="E56" s="22">
        <f t="shared" si="1"/>
        <v>0</v>
      </c>
      <c r="H56" s="5"/>
      <c r="I56" s="5"/>
    </row>
    <row r="57" spans="1:9" s="18" customFormat="1" x14ac:dyDescent="0.2">
      <c r="A57" s="19"/>
      <c r="B57" s="20" t="str">
        <f>IF(A57="","-",VLOOKUP(A57,'2016 liste,  standlar'!$A:$B,2,0))</f>
        <v>-</v>
      </c>
      <c r="C57" s="20">
        <f>IF(A57="",0,VLOOKUP(A57,'2016 liste,  standlar'!$A$3:$D$392,3,0))</f>
        <v>0</v>
      </c>
      <c r="D57" s="21"/>
      <c r="E57" s="22">
        <f t="shared" si="1"/>
        <v>0</v>
      </c>
      <c r="H57" s="5"/>
      <c r="I57" s="5"/>
    </row>
    <row r="58" spans="1:9" s="18" customFormat="1" x14ac:dyDescent="0.2">
      <c r="A58" s="19"/>
      <c r="B58" s="20" t="str">
        <f>IF(A58="","-",VLOOKUP(A58,'2016 liste,  standlar'!$A:$B,2,0))</f>
        <v>-</v>
      </c>
      <c r="C58" s="20">
        <f>IF(A58="",0,VLOOKUP(A58,'2016 liste,  standlar'!$A$3:$D$392,3,0))</f>
        <v>0</v>
      </c>
      <c r="D58" s="21"/>
      <c r="E58" s="22">
        <f t="shared" si="1"/>
        <v>0</v>
      </c>
      <c r="H58" s="5"/>
      <c r="I58" s="5"/>
    </row>
    <row r="59" spans="1:9" s="18" customFormat="1" x14ac:dyDescent="0.2">
      <c r="A59" s="19"/>
      <c r="B59" s="20" t="str">
        <f>IF(A59="","-",VLOOKUP(A59,'2016 liste,  standlar'!$A:$B,2,0))</f>
        <v>-</v>
      </c>
      <c r="C59" s="20">
        <f>IF(A59="",0,VLOOKUP(A59,'2016 liste,  standlar'!$A$3:$D$392,3,0))</f>
        <v>0</v>
      </c>
      <c r="D59" s="21"/>
      <c r="E59" s="22">
        <f t="shared" si="1"/>
        <v>0</v>
      </c>
      <c r="H59" s="5"/>
      <c r="I59" s="5"/>
    </row>
    <row r="60" spans="1:9" s="18" customFormat="1" x14ac:dyDescent="0.2">
      <c r="A60" s="19"/>
      <c r="B60" s="20" t="str">
        <f>IF(A60="","-",VLOOKUP(A60,'2016 liste,  standlar'!$A:$B,2,0))</f>
        <v>-</v>
      </c>
      <c r="C60" s="20">
        <f>IF(A60="",0,VLOOKUP(A60,'2016 liste,  standlar'!$A$3:$D$392,3,0))</f>
        <v>0</v>
      </c>
      <c r="D60" s="21"/>
      <c r="E60" s="22">
        <f t="shared" si="1"/>
        <v>0</v>
      </c>
      <c r="H60" s="5"/>
      <c r="I60" s="5"/>
    </row>
    <row r="61" spans="1:9" s="18" customFormat="1" x14ac:dyDescent="0.2">
      <c r="A61" s="19"/>
      <c r="B61" s="20" t="str">
        <f>IF(A61="","-",VLOOKUP(A61,'2016 liste,  standlar'!$A:$B,2,0))</f>
        <v>-</v>
      </c>
      <c r="C61" s="20">
        <f>IF(A61="",0,VLOOKUP(A61,'2016 liste,  standlar'!$A$3:$D$392,3,0))</f>
        <v>0</v>
      </c>
      <c r="D61" s="21"/>
      <c r="E61" s="22">
        <f t="shared" si="1"/>
        <v>0</v>
      </c>
      <c r="H61" s="5"/>
      <c r="I61" s="5"/>
    </row>
    <row r="62" spans="1:9" s="18" customFormat="1" x14ac:dyDescent="0.2">
      <c r="A62" s="19"/>
      <c r="B62" s="20" t="str">
        <f>IF(A62="","-",VLOOKUP(A62,'2016 liste,  standlar'!$A:$B,2,0))</f>
        <v>-</v>
      </c>
      <c r="C62" s="20">
        <f>IF(A62="",0,VLOOKUP(A62,'2016 liste,  standlar'!$A$3:$D$392,3,0))</f>
        <v>0</v>
      </c>
      <c r="D62" s="21"/>
      <c r="E62" s="22">
        <f t="shared" si="1"/>
        <v>0</v>
      </c>
      <c r="H62" s="5"/>
      <c r="I62" s="5"/>
    </row>
    <row r="63" spans="1:9" s="18" customFormat="1" x14ac:dyDescent="0.2">
      <c r="A63" s="19"/>
      <c r="B63" s="20" t="str">
        <f>IF(A63="","-",VLOOKUP(A63,'2016 liste,  standlar'!$A:$B,2,0))</f>
        <v>-</v>
      </c>
      <c r="C63" s="20">
        <f>IF(A63="",0,VLOOKUP(A63,'2016 liste,  standlar'!$A$3:$D$392,3,0))</f>
        <v>0</v>
      </c>
      <c r="D63" s="21"/>
      <c r="E63" s="22">
        <f t="shared" si="1"/>
        <v>0</v>
      </c>
      <c r="H63" s="5"/>
      <c r="I63" s="5"/>
    </row>
    <row r="64" spans="1:9" s="18" customFormat="1" x14ac:dyDescent="0.2">
      <c r="A64" s="19"/>
      <c r="B64" s="20" t="str">
        <f>IF(A64="","-",VLOOKUP(A64,'2016 liste,  standlar'!$A:$B,2,0))</f>
        <v>-</v>
      </c>
      <c r="C64" s="20">
        <f>IF(A64="",0,VLOOKUP(A64,'2016 liste,  standlar'!$A$3:$D$392,3,0))</f>
        <v>0</v>
      </c>
      <c r="D64" s="21"/>
      <c r="E64" s="22">
        <f t="shared" si="1"/>
        <v>0</v>
      </c>
      <c r="H64" s="5"/>
      <c r="I64" s="5"/>
    </row>
    <row r="65" spans="1:9" s="18" customFormat="1" x14ac:dyDescent="0.2">
      <c r="A65" s="19"/>
      <c r="B65" s="20" t="str">
        <f>IF(A65="","-",VLOOKUP(A65,'2016 liste,  standlar'!$A:$B,2,0))</f>
        <v>-</v>
      </c>
      <c r="C65" s="20">
        <f>IF(A65="",0,VLOOKUP(A65,'2016 liste,  standlar'!$A$3:$D$392,3,0))</f>
        <v>0</v>
      </c>
      <c r="D65" s="21"/>
      <c r="E65" s="22">
        <f t="shared" si="1"/>
        <v>0</v>
      </c>
      <c r="H65" s="5"/>
      <c r="I65" s="5"/>
    </row>
    <row r="66" spans="1:9" s="18" customFormat="1" x14ac:dyDescent="0.2">
      <c r="A66" s="19"/>
      <c r="B66" s="20" t="str">
        <f>IF(A66="","-",VLOOKUP(A66,'2016 liste,  standlar'!$A:$B,2,0))</f>
        <v>-</v>
      </c>
      <c r="C66" s="20">
        <f>IF(A66="",0,VLOOKUP(A66,'2016 liste,  standlar'!$A$3:$D$392,3,0))</f>
        <v>0</v>
      </c>
      <c r="D66" s="21"/>
      <c r="E66" s="22">
        <f t="shared" si="1"/>
        <v>0</v>
      </c>
      <c r="H66" s="5"/>
      <c r="I66" s="5"/>
    </row>
    <row r="67" spans="1:9" s="18" customFormat="1" x14ac:dyDescent="0.2">
      <c r="A67" s="19"/>
      <c r="B67" s="20" t="str">
        <f>IF(A67="","-",VLOOKUP(A67,'2016 liste,  standlar'!$A:$B,2,0))</f>
        <v>-</v>
      </c>
      <c r="C67" s="20">
        <f>IF(A67="",0,VLOOKUP(A67,'2016 liste,  standlar'!$A$3:$D$392,3,0))</f>
        <v>0</v>
      </c>
      <c r="D67" s="21"/>
      <c r="E67" s="22">
        <f t="shared" si="1"/>
        <v>0</v>
      </c>
      <c r="H67" s="5"/>
      <c r="I67" s="5"/>
    </row>
    <row r="68" spans="1:9" s="18" customFormat="1" x14ac:dyDescent="0.2">
      <c r="A68" s="19"/>
      <c r="B68" s="20" t="str">
        <f>IF(A68="","-",VLOOKUP(A68,'2016 liste,  standlar'!$A:$B,2,0))</f>
        <v>-</v>
      </c>
      <c r="C68" s="20">
        <f>IF(A68="",0,VLOOKUP(A68,'2016 liste,  standlar'!$A$3:$D$392,3,0))</f>
        <v>0</v>
      </c>
      <c r="D68" s="21"/>
      <c r="E68" s="22">
        <f t="shared" si="1"/>
        <v>0</v>
      </c>
      <c r="H68" s="5"/>
      <c r="I68" s="5"/>
    </row>
    <row r="69" spans="1:9" s="18" customFormat="1" x14ac:dyDescent="0.2">
      <c r="A69" s="19"/>
      <c r="B69" s="20" t="str">
        <f>IF(A69="","-",VLOOKUP(A69,'2016 liste,  standlar'!$A:$B,2,0))</f>
        <v>-</v>
      </c>
      <c r="C69" s="20">
        <f>IF(A69="",0,VLOOKUP(A69,'2016 liste,  standlar'!$A$3:$D$392,3,0))</f>
        <v>0</v>
      </c>
      <c r="D69" s="21"/>
      <c r="E69" s="22">
        <f t="shared" si="1"/>
        <v>0</v>
      </c>
      <c r="H69" s="5"/>
      <c r="I69" s="5"/>
    </row>
    <row r="70" spans="1:9" s="24" customFormat="1" ht="27" customHeight="1" x14ac:dyDescent="0.2">
      <c r="A70" s="45" t="s">
        <v>15</v>
      </c>
      <c r="B70" s="41" t="s">
        <v>870</v>
      </c>
      <c r="C70" s="44" t="s">
        <v>11</v>
      </c>
      <c r="D70" s="44"/>
      <c r="E70" s="23">
        <f>SUM(E15:E69)</f>
        <v>0</v>
      </c>
    </row>
    <row r="71" spans="1:9" ht="27.75" customHeight="1" x14ac:dyDescent="0.2">
      <c r="A71" s="46"/>
      <c r="B71" s="42"/>
      <c r="C71" s="44" t="s">
        <v>12</v>
      </c>
      <c r="D71" s="44"/>
      <c r="E71" s="25"/>
    </row>
    <row r="72" spans="1:9" ht="25.5" customHeight="1" x14ac:dyDescent="0.2">
      <c r="A72" s="46"/>
      <c r="B72" s="42"/>
      <c r="C72" s="44" t="s">
        <v>13</v>
      </c>
      <c r="D72" s="44"/>
      <c r="E72" s="26">
        <f>E71*E70</f>
        <v>0</v>
      </c>
    </row>
    <row r="73" spans="1:9" ht="35.25" customHeight="1" x14ac:dyDescent="0.2">
      <c r="A73" s="47"/>
      <c r="B73" s="43"/>
      <c r="C73" s="44" t="s">
        <v>14</v>
      </c>
      <c r="D73" s="44"/>
      <c r="E73" s="26">
        <f>E70-E72</f>
        <v>0</v>
      </c>
    </row>
  </sheetData>
  <mergeCells count="8">
    <mergeCell ref="B70:B73"/>
    <mergeCell ref="C73:D73"/>
    <mergeCell ref="A70:A73"/>
    <mergeCell ref="A4:D4"/>
    <mergeCell ref="C70:D70"/>
    <mergeCell ref="C71:D71"/>
    <mergeCell ref="C72:D72"/>
    <mergeCell ref="B7:E7"/>
  </mergeCells>
  <phoneticPr fontId="2" type="noConversion"/>
  <conditionalFormatting sqref="A17:A69">
    <cfRule type="cellIs" dxfId="3" priority="3" stopIfTrue="1" operator="equal">
      <formula>#REF!</formula>
    </cfRule>
  </conditionalFormatting>
  <conditionalFormatting sqref="A15">
    <cfRule type="cellIs" dxfId="2" priority="2" stopIfTrue="1" operator="equal">
      <formula>#REF!</formula>
    </cfRule>
  </conditionalFormatting>
  <conditionalFormatting sqref="A16">
    <cfRule type="cellIs" dxfId="1" priority="1" stopIfTrue="1" operator="equal">
      <formula>#REF!</formula>
    </cfRule>
  </conditionalFormatting>
  <pageMargins left="0.75" right="0.75" top="0.65" bottom="0.59" header="0.5" footer="0.5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3"/>
  <sheetViews>
    <sheetView zoomScale="80" zoomScaleNormal="100" workbookViewId="0">
      <pane xSplit="2" ySplit="2" topLeftCell="C353" activePane="bottomRight" state="frozen"/>
      <selection pane="topRight" activeCell="C1" sqref="C1"/>
      <selection pane="bottomLeft" activeCell="A3" sqref="A3"/>
      <selection pane="bottomRight" activeCell="A367" sqref="A367"/>
    </sheetView>
  </sheetViews>
  <sheetFormatPr defaultRowHeight="12.75" x14ac:dyDescent="0.2"/>
  <cols>
    <col min="1" max="1" width="14.28515625" style="2" bestFit="1" customWidth="1"/>
    <col min="2" max="2" width="80.140625" style="2" bestFit="1" customWidth="1"/>
    <col min="3" max="3" width="14.28515625" style="3" customWidth="1"/>
    <col min="4" max="4" width="15.28515625" style="1" customWidth="1"/>
    <col min="5" max="5" width="9.140625" style="1"/>
    <col min="6" max="6" width="14.85546875" style="1" customWidth="1"/>
    <col min="7" max="16384" width="9.140625" style="1"/>
  </cols>
  <sheetData>
    <row r="1" spans="1:6" ht="39.75" customHeight="1" x14ac:dyDescent="0.2">
      <c r="A1" s="30" t="s">
        <v>19</v>
      </c>
      <c r="B1" s="31" t="s">
        <v>20</v>
      </c>
      <c r="C1" s="32" t="s">
        <v>24</v>
      </c>
      <c r="D1" s="32" t="s">
        <v>25</v>
      </c>
      <c r="E1" s="30" t="s">
        <v>1</v>
      </c>
      <c r="F1" s="30" t="s">
        <v>21</v>
      </c>
    </row>
    <row r="2" spans="1:6" x14ac:dyDescent="0.2">
      <c r="A2" s="33"/>
      <c r="B2" s="28"/>
      <c r="C2" s="34"/>
      <c r="D2" s="34"/>
      <c r="E2" s="35"/>
      <c r="F2" s="36"/>
    </row>
    <row r="3" spans="1:6" x14ac:dyDescent="0.2">
      <c r="A3" s="37" t="s">
        <v>26</v>
      </c>
      <c r="B3" s="37" t="s">
        <v>27</v>
      </c>
      <c r="C3" s="38">
        <v>5.6000000000000001E-2</v>
      </c>
      <c r="D3" s="38">
        <v>5.6000000000000001E-2</v>
      </c>
      <c r="E3" s="39">
        <v>18</v>
      </c>
      <c r="F3" s="40" t="s">
        <v>28</v>
      </c>
    </row>
    <row r="4" spans="1:6" x14ac:dyDescent="0.2">
      <c r="A4" s="37" t="s">
        <v>29</v>
      </c>
      <c r="B4" s="37" t="s">
        <v>30</v>
      </c>
      <c r="C4" s="38">
        <v>6.2E-2</v>
      </c>
      <c r="D4" s="38">
        <v>6.2E-2</v>
      </c>
      <c r="E4" s="39">
        <v>18</v>
      </c>
      <c r="F4" s="40" t="s">
        <v>28</v>
      </c>
    </row>
    <row r="5" spans="1:6" x14ac:dyDescent="0.2">
      <c r="A5" s="37" t="s">
        <v>31</v>
      </c>
      <c r="B5" s="37" t="s">
        <v>32</v>
      </c>
      <c r="C5" s="38">
        <v>6.4000000000000001E-2</v>
      </c>
      <c r="D5" s="38">
        <v>6.4000000000000001E-2</v>
      </c>
      <c r="E5" s="39">
        <v>18</v>
      </c>
      <c r="F5" s="40" t="s">
        <v>28</v>
      </c>
    </row>
    <row r="6" spans="1:6" x14ac:dyDescent="0.2">
      <c r="A6" s="37" t="s">
        <v>33</v>
      </c>
      <c r="B6" s="37" t="s">
        <v>34</v>
      </c>
      <c r="C6" s="38">
        <v>7.0000000000000007E-2</v>
      </c>
      <c r="D6" s="38">
        <v>7.0000000000000007E-2</v>
      </c>
      <c r="E6" s="39">
        <v>18</v>
      </c>
      <c r="F6" s="40" t="s">
        <v>28</v>
      </c>
    </row>
    <row r="7" spans="1:6" x14ac:dyDescent="0.2">
      <c r="A7" s="37" t="s">
        <v>35</v>
      </c>
      <c r="B7" s="37" t="s">
        <v>36</v>
      </c>
      <c r="C7" s="38">
        <v>4.3999999999999997E-2</v>
      </c>
      <c r="D7" s="38">
        <v>4.3999999999999997E-2</v>
      </c>
      <c r="E7" s="39">
        <v>18</v>
      </c>
      <c r="F7" s="40" t="s">
        <v>28</v>
      </c>
    </row>
    <row r="8" spans="1:6" x14ac:dyDescent="0.2">
      <c r="A8" s="37" t="s">
        <v>37</v>
      </c>
      <c r="B8" s="37" t="s">
        <v>38</v>
      </c>
      <c r="C8" s="38">
        <v>0.05</v>
      </c>
      <c r="D8" s="38">
        <v>0.05</v>
      </c>
      <c r="E8" s="39">
        <v>18</v>
      </c>
      <c r="F8" s="40" t="s">
        <v>28</v>
      </c>
    </row>
    <row r="9" spans="1:6" x14ac:dyDescent="0.2">
      <c r="A9" s="37" t="s">
        <v>39</v>
      </c>
      <c r="B9" s="37" t="s">
        <v>40</v>
      </c>
      <c r="C9" s="38">
        <v>6.8000000000000005E-2</v>
      </c>
      <c r="D9" s="38">
        <v>6.8000000000000005E-2</v>
      </c>
      <c r="E9" s="39">
        <v>18</v>
      </c>
      <c r="F9" s="40" t="s">
        <v>28</v>
      </c>
    </row>
    <row r="10" spans="1:6" x14ac:dyDescent="0.2">
      <c r="A10" s="37" t="s">
        <v>41</v>
      </c>
      <c r="B10" s="37" t="s">
        <v>42</v>
      </c>
      <c r="C10" s="38">
        <v>7.3999999999999996E-2</v>
      </c>
      <c r="D10" s="38">
        <v>7.3999999999999996E-2</v>
      </c>
      <c r="E10" s="39">
        <v>18</v>
      </c>
      <c r="F10" s="40" t="s">
        <v>28</v>
      </c>
    </row>
    <row r="11" spans="1:6" x14ac:dyDescent="0.2">
      <c r="A11" s="37" t="s">
        <v>43</v>
      </c>
      <c r="B11" s="37" t="s">
        <v>44</v>
      </c>
      <c r="C11" s="38">
        <v>5.7000000000000002E-2</v>
      </c>
      <c r="D11" s="38">
        <v>5.7000000000000002E-2</v>
      </c>
      <c r="E11" s="39">
        <v>18</v>
      </c>
      <c r="F11" s="40" t="s">
        <v>28</v>
      </c>
    </row>
    <row r="12" spans="1:6" x14ac:dyDescent="0.2">
      <c r="A12" s="37" t="s">
        <v>45</v>
      </c>
      <c r="B12" s="37" t="s">
        <v>46</v>
      </c>
      <c r="C12" s="38">
        <v>6.3E-2</v>
      </c>
      <c r="D12" s="38">
        <v>6.3E-2</v>
      </c>
      <c r="E12" s="39">
        <v>18</v>
      </c>
      <c r="F12" s="40" t="s">
        <v>28</v>
      </c>
    </row>
    <row r="13" spans="1:6" x14ac:dyDescent="0.2">
      <c r="A13" s="37" t="s">
        <v>47</v>
      </c>
      <c r="B13" s="37" t="s">
        <v>48</v>
      </c>
      <c r="C13" s="38">
        <v>6.8000000000000005E-2</v>
      </c>
      <c r="D13" s="38">
        <v>6.8000000000000005E-2</v>
      </c>
      <c r="E13" s="39">
        <v>18</v>
      </c>
      <c r="F13" s="40" t="s">
        <v>28</v>
      </c>
    </row>
    <row r="14" spans="1:6" x14ac:dyDescent="0.2">
      <c r="A14" s="37" t="s">
        <v>49</v>
      </c>
      <c r="B14" s="37" t="s">
        <v>50</v>
      </c>
      <c r="C14" s="38">
        <v>7.3999999999999996E-2</v>
      </c>
      <c r="D14" s="38">
        <v>7.3999999999999996E-2</v>
      </c>
      <c r="E14" s="39">
        <v>18</v>
      </c>
      <c r="F14" s="40" t="s">
        <v>28</v>
      </c>
    </row>
    <row r="15" spans="1:6" x14ac:dyDescent="0.2">
      <c r="A15" s="37" t="s">
        <v>51</v>
      </c>
      <c r="B15" s="37" t="s">
        <v>52</v>
      </c>
      <c r="C15" s="38">
        <v>5.5E-2</v>
      </c>
      <c r="D15" s="38">
        <v>5.5E-2</v>
      </c>
      <c r="E15" s="39">
        <v>18</v>
      </c>
      <c r="F15" s="40" t="s">
        <v>28</v>
      </c>
    </row>
    <row r="16" spans="1:6" x14ac:dyDescent="0.2">
      <c r="A16" s="37" t="s">
        <v>53</v>
      </c>
      <c r="B16" s="37" t="s">
        <v>54</v>
      </c>
      <c r="C16" s="38">
        <v>6.4000000000000001E-2</v>
      </c>
      <c r="D16" s="38">
        <v>6.4000000000000001E-2</v>
      </c>
      <c r="E16" s="39">
        <v>18</v>
      </c>
      <c r="F16" s="40" t="s">
        <v>28</v>
      </c>
    </row>
    <row r="17" spans="1:6" x14ac:dyDescent="0.2">
      <c r="A17" s="37" t="s">
        <v>55</v>
      </c>
      <c r="B17" s="37" t="s">
        <v>56</v>
      </c>
      <c r="C17" s="38">
        <v>7.0000000000000007E-2</v>
      </c>
      <c r="D17" s="38">
        <v>7.0000000000000007E-2</v>
      </c>
      <c r="E17" s="39">
        <v>18</v>
      </c>
      <c r="F17" s="40" t="s">
        <v>28</v>
      </c>
    </row>
    <row r="18" spans="1:6" x14ac:dyDescent="0.2">
      <c r="A18" s="37" t="s">
        <v>57</v>
      </c>
      <c r="B18" s="37" t="s">
        <v>58</v>
      </c>
      <c r="C18" s="38">
        <v>4.3999999999999997E-2</v>
      </c>
      <c r="D18" s="38">
        <v>4.3999999999999997E-2</v>
      </c>
      <c r="E18" s="39">
        <v>18</v>
      </c>
      <c r="F18" s="40" t="s">
        <v>28</v>
      </c>
    </row>
    <row r="19" spans="1:6" ht="12" customHeight="1" x14ac:dyDescent="0.2">
      <c r="A19" s="37" t="s">
        <v>59</v>
      </c>
      <c r="B19" s="37" t="s">
        <v>60</v>
      </c>
      <c r="C19" s="38">
        <v>5.1999999999999998E-2</v>
      </c>
      <c r="D19" s="38">
        <v>5.1999999999999998E-2</v>
      </c>
      <c r="E19" s="39">
        <v>18</v>
      </c>
      <c r="F19" s="40" t="s">
        <v>28</v>
      </c>
    </row>
    <row r="20" spans="1:6" x14ac:dyDescent="0.2">
      <c r="A20" s="37" t="s">
        <v>61</v>
      </c>
      <c r="B20" s="37" t="s">
        <v>62</v>
      </c>
      <c r="C20" s="38">
        <v>7.0000000000000007E-2</v>
      </c>
      <c r="D20" s="38">
        <v>7.0000000000000007E-2</v>
      </c>
      <c r="E20" s="39">
        <v>18</v>
      </c>
      <c r="F20" s="40" t="s">
        <v>28</v>
      </c>
    </row>
    <row r="21" spans="1:6" x14ac:dyDescent="0.2">
      <c r="A21" s="37" t="s">
        <v>63</v>
      </c>
      <c r="B21" s="37" t="s">
        <v>64</v>
      </c>
      <c r="C21" s="38">
        <v>3.3000000000000002E-2</v>
      </c>
      <c r="D21" s="38">
        <v>3.3000000000000002E-2</v>
      </c>
      <c r="E21" s="39">
        <v>18</v>
      </c>
      <c r="F21" s="40" t="s">
        <v>28</v>
      </c>
    </row>
    <row r="22" spans="1:6" x14ac:dyDescent="0.2">
      <c r="A22" s="37" t="s">
        <v>65</v>
      </c>
      <c r="B22" s="37" t="s">
        <v>66</v>
      </c>
      <c r="C22" s="38">
        <v>4.2999999999999997E-2</v>
      </c>
      <c r="D22" s="38">
        <v>4.2999999999999997E-2</v>
      </c>
      <c r="E22" s="39">
        <v>18</v>
      </c>
      <c r="F22" s="40" t="s">
        <v>28</v>
      </c>
    </row>
    <row r="23" spans="1:6" x14ac:dyDescent="0.2">
      <c r="A23" s="37" t="s">
        <v>67</v>
      </c>
      <c r="B23" s="37" t="s">
        <v>68</v>
      </c>
      <c r="C23" s="38">
        <v>5.0999999999999997E-2</v>
      </c>
      <c r="D23" s="38">
        <v>5.0999999999999997E-2</v>
      </c>
      <c r="E23" s="39">
        <v>18</v>
      </c>
      <c r="F23" s="40" t="s">
        <v>28</v>
      </c>
    </row>
    <row r="24" spans="1:6" x14ac:dyDescent="0.2">
      <c r="A24" s="37" t="s">
        <v>69</v>
      </c>
      <c r="B24" s="37" t="s">
        <v>70</v>
      </c>
      <c r="C24" s="38">
        <v>2.5999999999999999E-2</v>
      </c>
      <c r="D24" s="38">
        <v>2.5999999999999999E-2</v>
      </c>
      <c r="E24" s="39">
        <v>18</v>
      </c>
      <c r="F24" s="40" t="s">
        <v>28</v>
      </c>
    </row>
    <row r="25" spans="1:6" x14ac:dyDescent="0.2">
      <c r="A25" s="37" t="s">
        <v>71</v>
      </c>
      <c r="B25" s="37" t="s">
        <v>72</v>
      </c>
      <c r="C25" s="38">
        <v>3.7999999999999999E-2</v>
      </c>
      <c r="D25" s="38">
        <v>3.7999999999999999E-2</v>
      </c>
      <c r="E25" s="39">
        <v>18</v>
      </c>
      <c r="F25" s="40" t="s">
        <v>28</v>
      </c>
    </row>
    <row r="26" spans="1:6" x14ac:dyDescent="0.2">
      <c r="A26" s="37" t="s">
        <v>73</v>
      </c>
      <c r="B26" s="37" t="s">
        <v>74</v>
      </c>
      <c r="C26" s="38">
        <v>4.8000000000000001E-2</v>
      </c>
      <c r="D26" s="38">
        <v>4.8000000000000001E-2</v>
      </c>
      <c r="E26" s="39">
        <v>18</v>
      </c>
      <c r="F26" s="40" t="s">
        <v>28</v>
      </c>
    </row>
    <row r="27" spans="1:6" x14ac:dyDescent="0.2">
      <c r="A27" s="37" t="s">
        <v>75</v>
      </c>
      <c r="B27" s="37" t="s">
        <v>76</v>
      </c>
      <c r="C27" s="38">
        <v>3.1E-2</v>
      </c>
      <c r="D27" s="38">
        <v>3.1E-2</v>
      </c>
      <c r="E27" s="39">
        <v>18</v>
      </c>
      <c r="F27" s="40" t="s">
        <v>28</v>
      </c>
    </row>
    <row r="28" spans="1:6" x14ac:dyDescent="0.2">
      <c r="A28" s="37" t="s">
        <v>77</v>
      </c>
      <c r="B28" s="37" t="s">
        <v>78</v>
      </c>
      <c r="C28" s="38">
        <v>9.7000000000000003E-2</v>
      </c>
      <c r="D28" s="38">
        <v>9.7000000000000003E-2</v>
      </c>
      <c r="E28" s="39">
        <v>18</v>
      </c>
      <c r="F28" s="40" t="s">
        <v>28</v>
      </c>
    </row>
    <row r="29" spans="1:6" x14ac:dyDescent="0.2">
      <c r="A29" s="37" t="s">
        <v>79</v>
      </c>
      <c r="B29" s="37" t="s">
        <v>80</v>
      </c>
      <c r="C29" s="38">
        <v>0.12</v>
      </c>
      <c r="D29" s="38">
        <v>0.12</v>
      </c>
      <c r="E29" s="39">
        <v>18</v>
      </c>
      <c r="F29" s="40" t="s">
        <v>28</v>
      </c>
    </row>
    <row r="30" spans="1:6" x14ac:dyDescent="0.2">
      <c r="A30" s="37" t="s">
        <v>81</v>
      </c>
      <c r="B30" s="37" t="s">
        <v>82</v>
      </c>
      <c r="C30" s="38">
        <v>0.13200000000000001</v>
      </c>
      <c r="D30" s="38">
        <v>0.13200000000000001</v>
      </c>
      <c r="E30" s="39">
        <v>18</v>
      </c>
      <c r="F30" s="40" t="s">
        <v>28</v>
      </c>
    </row>
    <row r="31" spans="1:6" x14ac:dyDescent="0.2">
      <c r="A31" s="37" t="s">
        <v>83</v>
      </c>
      <c r="B31" s="37" t="s">
        <v>84</v>
      </c>
      <c r="C31" s="38">
        <v>3.2000000000000001E-2</v>
      </c>
      <c r="D31" s="38">
        <v>3.2000000000000001E-2</v>
      </c>
      <c r="E31" s="39">
        <v>18</v>
      </c>
      <c r="F31" s="40" t="s">
        <v>28</v>
      </c>
    </row>
    <row r="32" spans="1:6" x14ac:dyDescent="0.2">
      <c r="A32" s="37" t="s">
        <v>85</v>
      </c>
      <c r="B32" s="37" t="s">
        <v>86</v>
      </c>
      <c r="C32" s="38">
        <v>0.04</v>
      </c>
      <c r="D32" s="38">
        <v>0.04</v>
      </c>
      <c r="E32" s="39">
        <v>18</v>
      </c>
      <c r="F32" s="40" t="s">
        <v>28</v>
      </c>
    </row>
    <row r="33" spans="1:6" x14ac:dyDescent="0.2">
      <c r="A33" s="37" t="s">
        <v>87</v>
      </c>
      <c r="B33" s="37" t="s">
        <v>88</v>
      </c>
      <c r="C33" s="38">
        <v>4.3999999999999997E-2</v>
      </c>
      <c r="D33" s="38">
        <v>4.3999999999999997E-2</v>
      </c>
      <c r="E33" s="39">
        <v>18</v>
      </c>
      <c r="F33" s="40" t="s">
        <v>28</v>
      </c>
    </row>
    <row r="34" spans="1:6" x14ac:dyDescent="0.2">
      <c r="A34" s="37" t="s">
        <v>89</v>
      </c>
      <c r="B34" s="37" t="s">
        <v>90</v>
      </c>
      <c r="C34" s="38">
        <v>3.5000000000000003E-2</v>
      </c>
      <c r="D34" s="38">
        <v>3.5000000000000003E-2</v>
      </c>
      <c r="E34" s="39">
        <v>18</v>
      </c>
      <c r="F34" s="40" t="s">
        <v>28</v>
      </c>
    </row>
    <row r="35" spans="1:6" x14ac:dyDescent="0.2">
      <c r="A35" s="37" t="s">
        <v>91</v>
      </c>
      <c r="B35" s="37" t="s">
        <v>92</v>
      </c>
      <c r="C35" s="38">
        <v>4.2000000000000003E-2</v>
      </c>
      <c r="D35" s="38">
        <v>4.2000000000000003E-2</v>
      </c>
      <c r="E35" s="39">
        <v>18</v>
      </c>
      <c r="F35" s="40" t="s">
        <v>28</v>
      </c>
    </row>
    <row r="36" spans="1:6" x14ac:dyDescent="0.2">
      <c r="A36" s="37" t="s">
        <v>93</v>
      </c>
      <c r="B36" s="37" t="s">
        <v>94</v>
      </c>
      <c r="C36" s="38">
        <v>5.2999999999999999E-2</v>
      </c>
      <c r="D36" s="38">
        <v>5.2999999999999999E-2</v>
      </c>
      <c r="E36" s="39">
        <v>18</v>
      </c>
      <c r="F36" s="40" t="s">
        <v>28</v>
      </c>
    </row>
    <row r="37" spans="1:6" x14ac:dyDescent="0.2">
      <c r="A37" s="37" t="s">
        <v>95</v>
      </c>
      <c r="B37" s="37" t="s">
        <v>96</v>
      </c>
      <c r="C37" s="38">
        <v>3.9E-2</v>
      </c>
      <c r="D37" s="38">
        <v>3.9E-2</v>
      </c>
      <c r="E37" s="39">
        <v>18</v>
      </c>
      <c r="F37" s="40" t="s">
        <v>28</v>
      </c>
    </row>
    <row r="38" spans="1:6" x14ac:dyDescent="0.2">
      <c r="A38" s="37" t="s">
        <v>97</v>
      </c>
      <c r="B38" s="37" t="s">
        <v>98</v>
      </c>
      <c r="C38" s="38">
        <v>4.5999999999999999E-2</v>
      </c>
      <c r="D38" s="38">
        <v>4.5999999999999999E-2</v>
      </c>
      <c r="E38" s="39">
        <v>18</v>
      </c>
      <c r="F38" s="40" t="s">
        <v>28</v>
      </c>
    </row>
    <row r="39" spans="1:6" x14ac:dyDescent="0.2">
      <c r="A39" s="37" t="s">
        <v>99</v>
      </c>
      <c r="B39" s="37" t="s">
        <v>100</v>
      </c>
      <c r="C39" s="38">
        <v>5.6000000000000001E-2</v>
      </c>
      <c r="D39" s="38">
        <v>5.6000000000000001E-2</v>
      </c>
      <c r="E39" s="39">
        <v>18</v>
      </c>
      <c r="F39" s="40" t="s">
        <v>28</v>
      </c>
    </row>
    <row r="40" spans="1:6" x14ac:dyDescent="0.2">
      <c r="A40" s="37" t="s">
        <v>101</v>
      </c>
      <c r="B40" s="37" t="s">
        <v>102</v>
      </c>
      <c r="C40" s="38">
        <v>4.2999999999999997E-2</v>
      </c>
      <c r="D40" s="38">
        <v>4.2999999999999997E-2</v>
      </c>
      <c r="E40" s="39">
        <v>18</v>
      </c>
      <c r="F40" s="40" t="s">
        <v>28</v>
      </c>
    </row>
    <row r="41" spans="1:6" x14ac:dyDescent="0.2">
      <c r="A41" s="37" t="s">
        <v>103</v>
      </c>
      <c r="B41" s="37" t="s">
        <v>104</v>
      </c>
      <c r="C41" s="38">
        <v>4.7E-2</v>
      </c>
      <c r="D41" s="38">
        <v>4.7E-2</v>
      </c>
      <c r="E41" s="39">
        <v>18</v>
      </c>
      <c r="F41" s="40" t="s">
        <v>28</v>
      </c>
    </row>
    <row r="42" spans="1:6" x14ac:dyDescent="0.2">
      <c r="A42" s="37" t="s">
        <v>105</v>
      </c>
      <c r="B42" s="37" t="s">
        <v>106</v>
      </c>
      <c r="C42" s="38">
        <v>5.7000000000000002E-2</v>
      </c>
      <c r="D42" s="38">
        <v>5.7000000000000002E-2</v>
      </c>
      <c r="E42" s="39">
        <v>18</v>
      </c>
      <c r="F42" s="40" t="s">
        <v>28</v>
      </c>
    </row>
    <row r="43" spans="1:6" x14ac:dyDescent="0.2">
      <c r="A43" s="37" t="s">
        <v>107</v>
      </c>
      <c r="B43" s="37" t="s">
        <v>108</v>
      </c>
      <c r="C43" s="38">
        <v>4.7E-2</v>
      </c>
      <c r="D43" s="38">
        <v>4.7E-2</v>
      </c>
      <c r="E43" s="39">
        <v>18</v>
      </c>
      <c r="F43" s="40" t="s">
        <v>28</v>
      </c>
    </row>
    <row r="44" spans="1:6" x14ac:dyDescent="0.2">
      <c r="A44" s="37" t="s">
        <v>109</v>
      </c>
      <c r="B44" s="37" t="s">
        <v>110</v>
      </c>
      <c r="C44" s="38">
        <v>4.3999999999999997E-2</v>
      </c>
      <c r="D44" s="38">
        <v>4.3999999999999997E-2</v>
      </c>
      <c r="E44" s="39">
        <v>18</v>
      </c>
      <c r="F44" s="40" t="s">
        <v>28</v>
      </c>
    </row>
    <row r="45" spans="1:6" x14ac:dyDescent="0.2">
      <c r="A45" s="37" t="s">
        <v>111</v>
      </c>
      <c r="B45" s="37" t="s">
        <v>112</v>
      </c>
      <c r="C45" s="38">
        <v>5.1999999999999998E-2</v>
      </c>
      <c r="D45" s="38">
        <v>5.1999999999999998E-2</v>
      </c>
      <c r="E45" s="39">
        <v>18</v>
      </c>
      <c r="F45" s="40" t="s">
        <v>28</v>
      </c>
    </row>
    <row r="46" spans="1:6" x14ac:dyDescent="0.2">
      <c r="A46" s="37" t="s">
        <v>113</v>
      </c>
      <c r="B46" s="37" t="s">
        <v>114</v>
      </c>
      <c r="C46" s="38">
        <v>5.8000000000000003E-2</v>
      </c>
      <c r="D46" s="38">
        <v>5.8000000000000003E-2</v>
      </c>
      <c r="E46" s="39">
        <v>18</v>
      </c>
      <c r="F46" s="40" t="s">
        <v>28</v>
      </c>
    </row>
    <row r="47" spans="1:6" x14ac:dyDescent="0.2">
      <c r="A47" s="37" t="s">
        <v>115</v>
      </c>
      <c r="B47" s="37" t="s">
        <v>116</v>
      </c>
      <c r="C47" s="38">
        <v>0.05</v>
      </c>
      <c r="D47" s="38">
        <v>0.05</v>
      </c>
      <c r="E47" s="39">
        <v>18</v>
      </c>
      <c r="F47" s="40" t="s">
        <v>28</v>
      </c>
    </row>
    <row r="48" spans="1:6" x14ac:dyDescent="0.2">
      <c r="A48" s="37" t="s">
        <v>117</v>
      </c>
      <c r="B48" s="37" t="s">
        <v>118</v>
      </c>
      <c r="C48" s="38">
        <v>9.6000000000000002E-2</v>
      </c>
      <c r="D48" s="38">
        <v>9.6000000000000002E-2</v>
      </c>
      <c r="E48" s="39">
        <v>18</v>
      </c>
      <c r="F48" s="40" t="s">
        <v>28</v>
      </c>
    </row>
    <row r="49" spans="1:6" x14ac:dyDescent="0.2">
      <c r="A49" s="37" t="s">
        <v>119</v>
      </c>
      <c r="B49" s="37" t="s">
        <v>120</v>
      </c>
      <c r="C49" s="38">
        <v>0.11</v>
      </c>
      <c r="D49" s="38">
        <v>0.11</v>
      </c>
      <c r="E49" s="39">
        <v>18</v>
      </c>
      <c r="F49" s="40" t="s">
        <v>28</v>
      </c>
    </row>
    <row r="50" spans="1:6" x14ac:dyDescent="0.2">
      <c r="A50" s="37" t="s">
        <v>121</v>
      </c>
      <c r="B50" s="37" t="s">
        <v>122</v>
      </c>
      <c r="C50" s="38">
        <v>8.5000000000000006E-2</v>
      </c>
      <c r="D50" s="38">
        <v>8.5000000000000006E-2</v>
      </c>
      <c r="E50" s="39">
        <v>18</v>
      </c>
      <c r="F50" s="40" t="s">
        <v>28</v>
      </c>
    </row>
    <row r="51" spans="1:6" x14ac:dyDescent="0.2">
      <c r="A51" s="37" t="s">
        <v>123</v>
      </c>
      <c r="B51" s="37" t="s">
        <v>124</v>
      </c>
      <c r="C51" s="38">
        <v>8.5000000000000006E-2</v>
      </c>
      <c r="D51" s="38">
        <v>8.5000000000000006E-2</v>
      </c>
      <c r="E51" s="39">
        <v>18</v>
      </c>
      <c r="F51" s="40" t="s">
        <v>28</v>
      </c>
    </row>
    <row r="52" spans="1:6" x14ac:dyDescent="0.2">
      <c r="A52" s="37" t="s">
        <v>125</v>
      </c>
      <c r="B52" s="37" t="s">
        <v>126</v>
      </c>
      <c r="C52" s="38">
        <v>8.5000000000000006E-2</v>
      </c>
      <c r="D52" s="38">
        <v>8.5000000000000006E-2</v>
      </c>
      <c r="E52" s="39">
        <v>18</v>
      </c>
      <c r="F52" s="40" t="s">
        <v>28</v>
      </c>
    </row>
    <row r="53" spans="1:6" x14ac:dyDescent="0.2">
      <c r="A53" s="37" t="s">
        <v>127</v>
      </c>
      <c r="B53" s="37" t="s">
        <v>128</v>
      </c>
      <c r="C53" s="38">
        <v>8.5000000000000006E-2</v>
      </c>
      <c r="D53" s="38">
        <v>8.5000000000000006E-2</v>
      </c>
      <c r="E53" s="39">
        <v>18</v>
      </c>
      <c r="F53" s="40" t="s">
        <v>28</v>
      </c>
    </row>
    <row r="54" spans="1:6" x14ac:dyDescent="0.2">
      <c r="A54" s="37" t="s">
        <v>129</v>
      </c>
      <c r="B54" s="37" t="s">
        <v>130</v>
      </c>
      <c r="C54" s="38">
        <v>8.7999999999999995E-2</v>
      </c>
      <c r="D54" s="38">
        <v>8.7999999999999995E-2</v>
      </c>
      <c r="E54" s="39">
        <v>18</v>
      </c>
      <c r="F54" s="40" t="s">
        <v>28</v>
      </c>
    </row>
    <row r="55" spans="1:6" x14ac:dyDescent="0.2">
      <c r="A55" s="37" t="s">
        <v>131</v>
      </c>
      <c r="B55" s="37" t="s">
        <v>132</v>
      </c>
      <c r="C55" s="38">
        <v>5.8000000000000003E-2</v>
      </c>
      <c r="D55" s="38">
        <v>5.8000000000000003E-2</v>
      </c>
      <c r="E55" s="39">
        <v>18</v>
      </c>
      <c r="F55" s="40" t="s">
        <v>28</v>
      </c>
    </row>
    <row r="56" spans="1:6" x14ac:dyDescent="0.2">
      <c r="A56" s="37" t="s">
        <v>133</v>
      </c>
      <c r="B56" s="37" t="s">
        <v>134</v>
      </c>
      <c r="C56" s="38">
        <v>6.9000000000000006E-2</v>
      </c>
      <c r="D56" s="38">
        <v>6.9000000000000006E-2</v>
      </c>
      <c r="E56" s="39">
        <v>18</v>
      </c>
      <c r="F56" s="40" t="s">
        <v>28</v>
      </c>
    </row>
    <row r="57" spans="1:6" x14ac:dyDescent="0.2">
      <c r="A57" s="37" t="s">
        <v>135</v>
      </c>
      <c r="B57" s="37" t="s">
        <v>136</v>
      </c>
      <c r="C57" s="38">
        <v>6.3E-2</v>
      </c>
      <c r="D57" s="38">
        <v>6.3E-2</v>
      </c>
      <c r="E57" s="39">
        <v>18</v>
      </c>
      <c r="F57" s="40" t="s">
        <v>28</v>
      </c>
    </row>
    <row r="58" spans="1:6" x14ac:dyDescent="0.2">
      <c r="A58" s="37" t="s">
        <v>137</v>
      </c>
      <c r="B58" s="37" t="s">
        <v>138</v>
      </c>
      <c r="C58" s="38">
        <v>6.2E-2</v>
      </c>
      <c r="D58" s="38">
        <v>6.2E-2</v>
      </c>
      <c r="E58" s="39">
        <v>18</v>
      </c>
      <c r="F58" s="40" t="s">
        <v>28</v>
      </c>
    </row>
    <row r="59" spans="1:6" x14ac:dyDescent="0.2">
      <c r="A59" s="37" t="s">
        <v>139</v>
      </c>
      <c r="B59" s="37" t="s">
        <v>140</v>
      </c>
      <c r="C59" s="38">
        <v>6.6000000000000003E-2</v>
      </c>
      <c r="D59" s="38">
        <v>6.6000000000000003E-2</v>
      </c>
      <c r="E59" s="39">
        <v>18</v>
      </c>
      <c r="F59" s="40" t="s">
        <v>28</v>
      </c>
    </row>
    <row r="60" spans="1:6" x14ac:dyDescent="0.2">
      <c r="A60" s="37" t="s">
        <v>141</v>
      </c>
      <c r="B60" s="37" t="s">
        <v>142</v>
      </c>
      <c r="C60" s="38">
        <v>7.6999999999999999E-2</v>
      </c>
      <c r="D60" s="38">
        <v>7.6999999999999999E-2</v>
      </c>
      <c r="E60" s="39">
        <v>18</v>
      </c>
      <c r="F60" s="40" t="s">
        <v>28</v>
      </c>
    </row>
    <row r="61" spans="1:6" x14ac:dyDescent="0.2">
      <c r="A61" s="37" t="s">
        <v>143</v>
      </c>
      <c r="B61" s="37" t="s">
        <v>144</v>
      </c>
      <c r="C61" s="38">
        <v>7.0999999999999994E-2</v>
      </c>
      <c r="D61" s="38">
        <v>7.0999999999999994E-2</v>
      </c>
      <c r="E61" s="39" t="s">
        <v>145</v>
      </c>
      <c r="F61" s="40" t="s">
        <v>28</v>
      </c>
    </row>
    <row r="62" spans="1:6" x14ac:dyDescent="0.2">
      <c r="A62" s="37" t="s">
        <v>146</v>
      </c>
      <c r="B62" s="37" t="s">
        <v>147</v>
      </c>
      <c r="C62" s="38">
        <v>0.08</v>
      </c>
      <c r="D62" s="38">
        <v>0.08</v>
      </c>
      <c r="E62" s="39" t="s">
        <v>145</v>
      </c>
      <c r="F62" s="40" t="s">
        <v>28</v>
      </c>
    </row>
    <row r="63" spans="1:6" x14ac:dyDescent="0.2">
      <c r="A63" s="37" t="s">
        <v>148</v>
      </c>
      <c r="B63" s="37" t="s">
        <v>149</v>
      </c>
      <c r="C63" s="38">
        <v>8.2000000000000003E-2</v>
      </c>
      <c r="D63" s="38">
        <v>8.2000000000000003E-2</v>
      </c>
      <c r="E63" s="39">
        <v>18</v>
      </c>
      <c r="F63" s="40" t="s">
        <v>28</v>
      </c>
    </row>
    <row r="64" spans="1:6" x14ac:dyDescent="0.2">
      <c r="A64" s="37" t="s">
        <v>150</v>
      </c>
      <c r="B64" s="37" t="s">
        <v>151</v>
      </c>
      <c r="C64" s="38">
        <v>9.5000000000000001E-2</v>
      </c>
      <c r="D64" s="38">
        <v>9.5000000000000001E-2</v>
      </c>
      <c r="E64" s="39">
        <v>18</v>
      </c>
      <c r="F64" s="40" t="s">
        <v>28</v>
      </c>
    </row>
    <row r="65" spans="1:6" x14ac:dyDescent="0.2">
      <c r="A65" s="37" t="s">
        <v>152</v>
      </c>
      <c r="B65" s="37" t="s">
        <v>153</v>
      </c>
      <c r="C65" s="38">
        <v>7.2999999999999995E-2</v>
      </c>
      <c r="D65" s="38">
        <v>7.2999999999999995E-2</v>
      </c>
      <c r="E65" s="39">
        <v>18</v>
      </c>
      <c r="F65" s="40" t="s">
        <v>28</v>
      </c>
    </row>
    <row r="66" spans="1:6" x14ac:dyDescent="0.2">
      <c r="A66" s="37" t="s">
        <v>154</v>
      </c>
      <c r="B66" s="37" t="s">
        <v>155</v>
      </c>
      <c r="C66" s="38">
        <v>0.122</v>
      </c>
      <c r="D66" s="38">
        <v>0.122</v>
      </c>
      <c r="E66" s="39">
        <v>18</v>
      </c>
      <c r="F66" s="40" t="s">
        <v>28</v>
      </c>
    </row>
    <row r="67" spans="1:6" x14ac:dyDescent="0.2">
      <c r="A67" s="37" t="s">
        <v>156</v>
      </c>
      <c r="B67" s="37" t="s">
        <v>157</v>
      </c>
      <c r="C67" s="38">
        <v>5.8999999999999997E-2</v>
      </c>
      <c r="D67" s="38">
        <v>5.8999999999999997E-2</v>
      </c>
      <c r="E67" s="39">
        <v>18</v>
      </c>
      <c r="F67" s="40" t="s">
        <v>28</v>
      </c>
    </row>
    <row r="68" spans="1:6" x14ac:dyDescent="0.2">
      <c r="A68" s="37" t="s">
        <v>158</v>
      </c>
      <c r="B68" s="37" t="s">
        <v>159</v>
      </c>
      <c r="C68" s="38">
        <v>7.3999999999999996E-2</v>
      </c>
      <c r="D68" s="38">
        <v>7.3999999999999996E-2</v>
      </c>
      <c r="E68" s="39">
        <v>18</v>
      </c>
      <c r="F68" s="40" t="s">
        <v>28</v>
      </c>
    </row>
    <row r="69" spans="1:6" x14ac:dyDescent="0.2">
      <c r="A69" s="37" t="s">
        <v>160</v>
      </c>
      <c r="B69" s="37" t="s">
        <v>161</v>
      </c>
      <c r="C69" s="38">
        <v>5.8999999999999997E-2</v>
      </c>
      <c r="D69" s="38">
        <v>5.8999999999999997E-2</v>
      </c>
      <c r="E69" s="39">
        <v>18</v>
      </c>
      <c r="F69" s="40" t="s">
        <v>28</v>
      </c>
    </row>
    <row r="70" spans="1:6" x14ac:dyDescent="0.2">
      <c r="A70" s="37" t="s">
        <v>162</v>
      </c>
      <c r="B70" s="37" t="s">
        <v>163</v>
      </c>
      <c r="C70" s="38">
        <v>5.2999999999999999E-2</v>
      </c>
      <c r="D70" s="38">
        <v>5.2999999999999999E-2</v>
      </c>
      <c r="E70" s="39">
        <v>18</v>
      </c>
      <c r="F70" s="40" t="s">
        <v>28</v>
      </c>
    </row>
    <row r="71" spans="1:6" x14ac:dyDescent="0.2">
      <c r="A71" s="37" t="s">
        <v>164</v>
      </c>
      <c r="B71" s="37" t="s">
        <v>165</v>
      </c>
      <c r="C71" s="38">
        <v>6.6000000000000003E-2</v>
      </c>
      <c r="D71" s="38">
        <v>6.6000000000000003E-2</v>
      </c>
      <c r="E71" s="39">
        <v>18</v>
      </c>
      <c r="F71" s="40" t="s">
        <v>28</v>
      </c>
    </row>
    <row r="72" spans="1:6" x14ac:dyDescent="0.2">
      <c r="A72" s="37" t="s">
        <v>166</v>
      </c>
      <c r="B72" s="37" t="s">
        <v>167</v>
      </c>
      <c r="C72" s="38">
        <v>7.0000000000000007E-2</v>
      </c>
      <c r="D72" s="38">
        <v>7.0000000000000007E-2</v>
      </c>
      <c r="E72" s="39">
        <v>18</v>
      </c>
      <c r="F72" s="40" t="s">
        <v>28</v>
      </c>
    </row>
    <row r="73" spans="1:6" x14ac:dyDescent="0.2">
      <c r="A73" s="37" t="s">
        <v>168</v>
      </c>
      <c r="B73" s="37" t="s">
        <v>169</v>
      </c>
      <c r="C73" s="38">
        <v>7.6999999999999999E-2</v>
      </c>
      <c r="D73" s="38">
        <v>7.6999999999999999E-2</v>
      </c>
      <c r="E73" s="39">
        <v>18</v>
      </c>
      <c r="F73" s="40" t="s">
        <v>28</v>
      </c>
    </row>
    <row r="74" spans="1:6" x14ac:dyDescent="0.2">
      <c r="A74" s="37" t="s">
        <v>170</v>
      </c>
      <c r="B74" s="37" t="s">
        <v>171</v>
      </c>
      <c r="C74" s="38">
        <v>8.7999999999999995E-2</v>
      </c>
      <c r="D74" s="38">
        <v>8.7999999999999995E-2</v>
      </c>
      <c r="E74" s="39">
        <v>18</v>
      </c>
      <c r="F74" s="40" t="s">
        <v>28</v>
      </c>
    </row>
    <row r="75" spans="1:6" x14ac:dyDescent="0.2">
      <c r="A75" s="37" t="s">
        <v>172</v>
      </c>
      <c r="B75" s="37" t="s">
        <v>173</v>
      </c>
      <c r="C75" s="38">
        <v>9.8000000000000004E-2</v>
      </c>
      <c r="D75" s="38">
        <v>9.8000000000000004E-2</v>
      </c>
      <c r="E75" s="39">
        <v>18</v>
      </c>
      <c r="F75" s="40" t="s">
        <v>28</v>
      </c>
    </row>
    <row r="76" spans="1:6" x14ac:dyDescent="0.2">
      <c r="A76" s="37" t="s">
        <v>174</v>
      </c>
      <c r="B76" s="37" t="s">
        <v>175</v>
      </c>
      <c r="C76" s="38">
        <v>3.7999999999999999E-2</v>
      </c>
      <c r="D76" s="38">
        <v>3.7999999999999999E-2</v>
      </c>
      <c r="E76" s="39">
        <v>18</v>
      </c>
      <c r="F76" s="40" t="s">
        <v>28</v>
      </c>
    </row>
    <row r="77" spans="1:6" x14ac:dyDescent="0.2">
      <c r="A77" s="37" t="s">
        <v>176</v>
      </c>
      <c r="B77" s="37" t="s">
        <v>177</v>
      </c>
      <c r="C77" s="38">
        <v>5.5E-2</v>
      </c>
      <c r="D77" s="38">
        <v>5.5E-2</v>
      </c>
      <c r="E77" s="39">
        <v>18</v>
      </c>
      <c r="F77" s="40" t="s">
        <v>28</v>
      </c>
    </row>
    <row r="78" spans="1:6" x14ac:dyDescent="0.2">
      <c r="A78" s="37" t="s">
        <v>178</v>
      </c>
      <c r="B78" s="37" t="s">
        <v>179</v>
      </c>
      <c r="C78" s="38">
        <v>6.6000000000000003E-2</v>
      </c>
      <c r="D78" s="38">
        <v>6.6000000000000003E-2</v>
      </c>
      <c r="E78" s="39">
        <v>18</v>
      </c>
      <c r="F78" s="40" t="s">
        <v>28</v>
      </c>
    </row>
    <row r="79" spans="1:6" x14ac:dyDescent="0.2">
      <c r="A79" s="37" t="s">
        <v>180</v>
      </c>
      <c r="B79" s="37" t="s">
        <v>181</v>
      </c>
      <c r="C79" s="38">
        <v>5.3999999999999999E-2</v>
      </c>
      <c r="D79" s="38">
        <v>5.3999999999999999E-2</v>
      </c>
      <c r="E79" s="39" t="s">
        <v>145</v>
      </c>
      <c r="F79" s="40" t="s">
        <v>28</v>
      </c>
    </row>
    <row r="80" spans="1:6" x14ac:dyDescent="0.2">
      <c r="A80" s="37" t="s">
        <v>182</v>
      </c>
      <c r="B80" s="37" t="s">
        <v>183</v>
      </c>
      <c r="C80" s="38">
        <v>0.09</v>
      </c>
      <c r="D80" s="38">
        <v>0.09</v>
      </c>
      <c r="E80" s="39" t="s">
        <v>145</v>
      </c>
      <c r="F80" s="40" t="s">
        <v>28</v>
      </c>
    </row>
    <row r="81" spans="1:6" x14ac:dyDescent="0.2">
      <c r="A81" s="37" t="s">
        <v>184</v>
      </c>
      <c r="B81" s="37" t="s">
        <v>185</v>
      </c>
      <c r="C81" s="38">
        <v>4.4999999999999998E-2</v>
      </c>
      <c r="D81" s="38">
        <v>4.4999999999999998E-2</v>
      </c>
      <c r="E81" s="39">
        <v>18</v>
      </c>
      <c r="F81" s="40" t="s">
        <v>28</v>
      </c>
    </row>
    <row r="82" spans="1:6" x14ac:dyDescent="0.2">
      <c r="A82" s="37" t="s">
        <v>186</v>
      </c>
      <c r="B82" s="37" t="s">
        <v>187</v>
      </c>
      <c r="C82" s="38">
        <v>4.9000000000000002E-2</v>
      </c>
      <c r="D82" s="38">
        <v>4.9000000000000002E-2</v>
      </c>
      <c r="E82" s="39">
        <v>18</v>
      </c>
      <c r="F82" s="40" t="s">
        <v>28</v>
      </c>
    </row>
    <row r="83" spans="1:6" x14ac:dyDescent="0.2">
      <c r="A83" s="37" t="s">
        <v>188</v>
      </c>
      <c r="B83" s="37" t="s">
        <v>189</v>
      </c>
      <c r="C83" s="38">
        <v>6.8000000000000005E-2</v>
      </c>
      <c r="D83" s="38">
        <v>6.8000000000000005E-2</v>
      </c>
      <c r="E83" s="39">
        <v>18</v>
      </c>
      <c r="F83" s="40" t="s">
        <v>28</v>
      </c>
    </row>
    <row r="84" spans="1:6" x14ac:dyDescent="0.2">
      <c r="A84" s="37" t="s">
        <v>190</v>
      </c>
      <c r="B84" s="37" t="s">
        <v>191</v>
      </c>
      <c r="C84" s="38">
        <v>6.8000000000000005E-2</v>
      </c>
      <c r="D84" s="38">
        <v>6.8000000000000005E-2</v>
      </c>
      <c r="E84" s="39">
        <v>18</v>
      </c>
      <c r="F84" s="40" t="s">
        <v>28</v>
      </c>
    </row>
    <row r="85" spans="1:6" x14ac:dyDescent="0.2">
      <c r="A85" s="37" t="s">
        <v>192</v>
      </c>
      <c r="B85" s="37" t="s">
        <v>193</v>
      </c>
      <c r="C85" s="38">
        <v>6.8000000000000005E-2</v>
      </c>
      <c r="D85" s="38">
        <v>6.8000000000000005E-2</v>
      </c>
      <c r="E85" s="39">
        <v>18</v>
      </c>
      <c r="F85" s="40" t="s">
        <v>28</v>
      </c>
    </row>
    <row r="86" spans="1:6" x14ac:dyDescent="0.2">
      <c r="A86" s="37" t="s">
        <v>194</v>
      </c>
      <c r="B86" s="37" t="s">
        <v>195</v>
      </c>
      <c r="C86" s="38">
        <v>6.8000000000000005E-2</v>
      </c>
      <c r="D86" s="38">
        <v>6.8000000000000005E-2</v>
      </c>
      <c r="E86" s="39">
        <v>18</v>
      </c>
      <c r="F86" s="40" t="s">
        <v>28</v>
      </c>
    </row>
    <row r="87" spans="1:6" x14ac:dyDescent="0.2">
      <c r="A87" s="37" t="s">
        <v>196</v>
      </c>
      <c r="B87" s="37" t="s">
        <v>197</v>
      </c>
      <c r="C87" s="38">
        <v>7.0000000000000007E-2</v>
      </c>
      <c r="D87" s="38">
        <v>7.0000000000000007E-2</v>
      </c>
      <c r="E87" s="39">
        <v>18</v>
      </c>
      <c r="F87" s="40" t="s">
        <v>28</v>
      </c>
    </row>
    <row r="88" spans="1:6" x14ac:dyDescent="0.2">
      <c r="A88" s="37" t="s">
        <v>198</v>
      </c>
      <c r="B88" s="37" t="s">
        <v>199</v>
      </c>
      <c r="C88" s="38">
        <v>5.1999999999999998E-2</v>
      </c>
      <c r="D88" s="38">
        <v>5.1999999999999998E-2</v>
      </c>
      <c r="E88" s="39">
        <v>18</v>
      </c>
      <c r="F88" s="40" t="s">
        <v>28</v>
      </c>
    </row>
    <row r="89" spans="1:6" x14ac:dyDescent="0.2">
      <c r="A89" s="37" t="s">
        <v>200</v>
      </c>
      <c r="B89" s="37" t="s">
        <v>201</v>
      </c>
      <c r="C89" s="38">
        <v>5.7000000000000002E-2</v>
      </c>
      <c r="D89" s="38">
        <v>5.7000000000000002E-2</v>
      </c>
      <c r="E89" s="39">
        <v>18</v>
      </c>
      <c r="F89" s="40" t="s">
        <v>28</v>
      </c>
    </row>
    <row r="90" spans="1:6" x14ac:dyDescent="0.2">
      <c r="A90" s="37" t="s">
        <v>202</v>
      </c>
      <c r="B90" s="37" t="s">
        <v>203</v>
      </c>
      <c r="C90" s="38">
        <v>0.22</v>
      </c>
      <c r="D90" s="38">
        <v>0.22</v>
      </c>
      <c r="E90" s="39">
        <v>18</v>
      </c>
      <c r="F90" s="40" t="s">
        <v>28</v>
      </c>
    </row>
    <row r="91" spans="1:6" x14ac:dyDescent="0.2">
      <c r="A91" s="37" t="s">
        <v>204</v>
      </c>
      <c r="B91" s="37" t="s">
        <v>205</v>
      </c>
      <c r="C91" s="38">
        <v>5.2999999999999999E-2</v>
      </c>
      <c r="D91" s="38">
        <v>5.2999999999999999E-2</v>
      </c>
      <c r="E91" s="39">
        <v>18</v>
      </c>
      <c r="F91" s="40" t="s">
        <v>28</v>
      </c>
    </row>
    <row r="92" spans="1:6" x14ac:dyDescent="0.2">
      <c r="A92" s="37" t="s">
        <v>206</v>
      </c>
      <c r="B92" s="37" t="s">
        <v>207</v>
      </c>
      <c r="C92" s="38">
        <v>0.1</v>
      </c>
      <c r="D92" s="38">
        <v>0.1</v>
      </c>
      <c r="E92" s="39">
        <v>18</v>
      </c>
      <c r="F92" s="40" t="s">
        <v>28</v>
      </c>
    </row>
    <row r="93" spans="1:6" x14ac:dyDescent="0.2">
      <c r="A93" s="37" t="s">
        <v>208</v>
      </c>
      <c r="B93" s="37" t="s">
        <v>209</v>
      </c>
      <c r="C93" s="38">
        <v>0.09</v>
      </c>
      <c r="D93" s="38">
        <v>0.09</v>
      </c>
      <c r="E93" s="39">
        <v>18</v>
      </c>
      <c r="F93" s="40" t="s">
        <v>28</v>
      </c>
    </row>
    <row r="94" spans="1:6" x14ac:dyDescent="0.2">
      <c r="A94" s="37" t="s">
        <v>210</v>
      </c>
      <c r="B94" s="37" t="s">
        <v>211</v>
      </c>
      <c r="C94" s="38">
        <v>6.2E-2</v>
      </c>
      <c r="D94" s="38">
        <v>6.2E-2</v>
      </c>
      <c r="E94" s="39">
        <v>18</v>
      </c>
      <c r="F94" s="40" t="s">
        <v>28</v>
      </c>
    </row>
    <row r="95" spans="1:6" x14ac:dyDescent="0.2">
      <c r="A95" s="37" t="s">
        <v>212</v>
      </c>
      <c r="B95" s="37" t="s">
        <v>213</v>
      </c>
      <c r="C95" s="38">
        <v>0.11</v>
      </c>
      <c r="D95" s="38">
        <v>0.11</v>
      </c>
      <c r="E95" s="39">
        <v>18</v>
      </c>
      <c r="F95" s="40" t="s">
        <v>28</v>
      </c>
    </row>
    <row r="96" spans="1:6" x14ac:dyDescent="0.2">
      <c r="A96" s="37" t="s">
        <v>214</v>
      </c>
      <c r="B96" s="37" t="s">
        <v>215</v>
      </c>
      <c r="C96" s="38">
        <v>0.10199999999999999</v>
      </c>
      <c r="D96" s="38">
        <v>0.10199999999999999</v>
      </c>
      <c r="E96" s="39">
        <v>18</v>
      </c>
      <c r="F96" s="40" t="s">
        <v>28</v>
      </c>
    </row>
    <row r="97" spans="1:6" x14ac:dyDescent="0.2">
      <c r="A97" s="37" t="s">
        <v>216</v>
      </c>
      <c r="B97" s="37" t="s">
        <v>217</v>
      </c>
      <c r="C97" s="38">
        <v>6.7000000000000004E-2</v>
      </c>
      <c r="D97" s="38">
        <v>6.7000000000000004E-2</v>
      </c>
      <c r="E97" s="39">
        <v>18</v>
      </c>
      <c r="F97" s="40" t="s">
        <v>28</v>
      </c>
    </row>
    <row r="98" spans="1:6" x14ac:dyDescent="0.2">
      <c r="A98" s="37" t="s">
        <v>218</v>
      </c>
      <c r="B98" s="37" t="s">
        <v>219</v>
      </c>
      <c r="C98" s="38">
        <v>0.13200000000000001</v>
      </c>
      <c r="D98" s="38">
        <v>0.13200000000000001</v>
      </c>
      <c r="E98" s="39">
        <v>18</v>
      </c>
      <c r="F98" s="40" t="s">
        <v>28</v>
      </c>
    </row>
    <row r="99" spans="1:6" x14ac:dyDescent="0.2">
      <c r="A99" s="37" t="s">
        <v>220</v>
      </c>
      <c r="B99" s="37" t="s">
        <v>221</v>
      </c>
      <c r="C99" s="38">
        <v>0.115</v>
      </c>
      <c r="D99" s="38">
        <v>0.115</v>
      </c>
      <c r="E99" s="39">
        <v>18</v>
      </c>
      <c r="F99" s="40" t="s">
        <v>28</v>
      </c>
    </row>
    <row r="100" spans="1:6" x14ac:dyDescent="0.2">
      <c r="A100" s="37" t="s">
        <v>222</v>
      </c>
      <c r="B100" s="37" t="s">
        <v>223</v>
      </c>
      <c r="C100" s="38">
        <v>7.0999999999999994E-2</v>
      </c>
      <c r="D100" s="38">
        <v>7.0999999999999994E-2</v>
      </c>
      <c r="E100" s="39">
        <v>18</v>
      </c>
      <c r="F100" s="40" t="s">
        <v>28</v>
      </c>
    </row>
    <row r="101" spans="1:6" x14ac:dyDescent="0.2">
      <c r="A101" s="37" t="s">
        <v>224</v>
      </c>
      <c r="B101" s="37" t="s">
        <v>225</v>
      </c>
      <c r="C101" s="38">
        <v>0.14499999999999999</v>
      </c>
      <c r="D101" s="38">
        <v>0.14499999999999999</v>
      </c>
      <c r="E101" s="39">
        <v>18</v>
      </c>
      <c r="F101" s="40" t="s">
        <v>28</v>
      </c>
    </row>
    <row r="102" spans="1:6" x14ac:dyDescent="0.2">
      <c r="A102" s="37" t="s">
        <v>226</v>
      </c>
      <c r="B102" s="37" t="s">
        <v>227</v>
      </c>
      <c r="C102" s="38">
        <v>0.122</v>
      </c>
      <c r="D102" s="38">
        <v>0.122</v>
      </c>
      <c r="E102" s="39">
        <v>18</v>
      </c>
      <c r="F102" s="40" t="s">
        <v>28</v>
      </c>
    </row>
    <row r="103" spans="1:6" x14ac:dyDescent="0.2">
      <c r="A103" s="37" t="s">
        <v>228</v>
      </c>
      <c r="B103" s="37" t="s">
        <v>229</v>
      </c>
      <c r="C103" s="38">
        <v>0.10199999999999999</v>
      </c>
      <c r="D103" s="38">
        <v>0.10199999999999999</v>
      </c>
      <c r="E103" s="39">
        <v>18</v>
      </c>
      <c r="F103" s="40" t="s">
        <v>28</v>
      </c>
    </row>
    <row r="104" spans="1:6" x14ac:dyDescent="0.2">
      <c r="A104" s="37" t="s">
        <v>230</v>
      </c>
      <c r="B104" s="37" t="s">
        <v>231</v>
      </c>
      <c r="C104" s="38">
        <v>0.155</v>
      </c>
      <c r="D104" s="38">
        <v>0.155</v>
      </c>
      <c r="E104" s="39">
        <v>18</v>
      </c>
      <c r="F104" s="40" t="s">
        <v>28</v>
      </c>
    </row>
    <row r="105" spans="1:6" x14ac:dyDescent="0.2">
      <c r="A105" s="37" t="s">
        <v>232</v>
      </c>
      <c r="B105" s="37" t="s">
        <v>233</v>
      </c>
      <c r="C105" s="38">
        <v>9.1999999999999998E-2</v>
      </c>
      <c r="D105" s="38">
        <v>9.1999999999999998E-2</v>
      </c>
      <c r="E105" s="39">
        <v>18</v>
      </c>
      <c r="F105" s="40" t="s">
        <v>28</v>
      </c>
    </row>
    <row r="106" spans="1:6" x14ac:dyDescent="0.2">
      <c r="A106" s="37" t="s">
        <v>234</v>
      </c>
      <c r="B106" s="37" t="s">
        <v>235</v>
      </c>
      <c r="C106" s="38">
        <v>0.18</v>
      </c>
      <c r="D106" s="38">
        <v>0.18</v>
      </c>
      <c r="E106" s="39">
        <v>18</v>
      </c>
      <c r="F106" s="40" t="s">
        <v>28</v>
      </c>
    </row>
    <row r="107" spans="1:6" x14ac:dyDescent="0.2">
      <c r="A107" s="37" t="s">
        <v>236</v>
      </c>
      <c r="B107" s="37" t="s">
        <v>237</v>
      </c>
      <c r="C107" s="38">
        <v>0.17699999999999999</v>
      </c>
      <c r="D107" s="38">
        <v>0.17699999999999999</v>
      </c>
      <c r="E107" s="39">
        <v>18</v>
      </c>
      <c r="F107" s="40" t="s">
        <v>28</v>
      </c>
    </row>
    <row r="108" spans="1:6" x14ac:dyDescent="0.2">
      <c r="A108" s="37" t="s">
        <v>238</v>
      </c>
      <c r="B108" s="37" t="s">
        <v>239</v>
      </c>
      <c r="C108" s="38">
        <v>9.7000000000000003E-2</v>
      </c>
      <c r="D108" s="38">
        <v>9.7000000000000003E-2</v>
      </c>
      <c r="E108" s="39">
        <v>18</v>
      </c>
      <c r="F108" s="40" t="s">
        <v>28</v>
      </c>
    </row>
    <row r="109" spans="1:6" x14ac:dyDescent="0.2">
      <c r="A109" s="37" t="s">
        <v>240</v>
      </c>
      <c r="B109" s="37" t="s">
        <v>241</v>
      </c>
      <c r="C109" s="38">
        <v>0.19800000000000001</v>
      </c>
      <c r="D109" s="38">
        <v>0.19800000000000001</v>
      </c>
      <c r="E109" s="39">
        <v>18</v>
      </c>
      <c r="F109" s="40" t="s">
        <v>28</v>
      </c>
    </row>
    <row r="110" spans="1:6" x14ac:dyDescent="0.2">
      <c r="A110" s="37" t="s">
        <v>242</v>
      </c>
      <c r="B110" s="37" t="s">
        <v>243</v>
      </c>
      <c r="C110" s="38">
        <v>0.182</v>
      </c>
      <c r="D110" s="38">
        <v>0.182</v>
      </c>
      <c r="E110" s="39">
        <v>18</v>
      </c>
      <c r="F110" s="40" t="s">
        <v>28</v>
      </c>
    </row>
    <row r="111" spans="1:6" x14ac:dyDescent="0.2">
      <c r="A111" s="37" t="s">
        <v>244</v>
      </c>
      <c r="B111" s="37" t="s">
        <v>245</v>
      </c>
      <c r="C111" s="38">
        <v>9.7000000000000003E-2</v>
      </c>
      <c r="D111" s="38">
        <v>9.7000000000000003E-2</v>
      </c>
      <c r="E111" s="39">
        <v>18</v>
      </c>
      <c r="F111" s="40" t="s">
        <v>28</v>
      </c>
    </row>
    <row r="112" spans="1:6" x14ac:dyDescent="0.2">
      <c r="A112" s="37" t="s">
        <v>246</v>
      </c>
      <c r="B112" s="37" t="s">
        <v>247</v>
      </c>
      <c r="C112" s="38">
        <v>0.20300000000000001</v>
      </c>
      <c r="D112" s="38">
        <v>0.20300000000000001</v>
      </c>
      <c r="E112" s="39">
        <v>18</v>
      </c>
      <c r="F112" s="40" t="s">
        <v>28</v>
      </c>
    </row>
    <row r="113" spans="1:6" x14ac:dyDescent="0.2">
      <c r="A113" s="37" t="s">
        <v>248</v>
      </c>
      <c r="B113" s="37" t="s">
        <v>249</v>
      </c>
      <c r="C113" s="38">
        <v>0.192</v>
      </c>
      <c r="D113" s="38">
        <v>0.192</v>
      </c>
      <c r="E113" s="39">
        <v>18</v>
      </c>
      <c r="F113" s="40" t="s">
        <v>28</v>
      </c>
    </row>
    <row r="114" spans="1:6" x14ac:dyDescent="0.2">
      <c r="A114" s="37" t="s">
        <v>250</v>
      </c>
      <c r="B114" s="37" t="s">
        <v>251</v>
      </c>
      <c r="C114" s="38">
        <v>9.7000000000000003E-2</v>
      </c>
      <c r="D114" s="38">
        <v>9.7000000000000003E-2</v>
      </c>
      <c r="E114" s="39">
        <v>18</v>
      </c>
      <c r="F114" s="40" t="s">
        <v>28</v>
      </c>
    </row>
    <row r="115" spans="1:6" x14ac:dyDescent="0.2">
      <c r="A115" s="37" t="s">
        <v>252</v>
      </c>
      <c r="B115" s="37" t="s">
        <v>253</v>
      </c>
      <c r="C115" s="38">
        <v>0.20300000000000001</v>
      </c>
      <c r="D115" s="38">
        <v>0.20300000000000001</v>
      </c>
      <c r="E115" s="39">
        <v>18</v>
      </c>
      <c r="F115" s="40" t="s">
        <v>28</v>
      </c>
    </row>
    <row r="116" spans="1:6" ht="12" customHeight="1" x14ac:dyDescent="0.2">
      <c r="A116" s="37" t="s">
        <v>254</v>
      </c>
      <c r="B116" s="37" t="s">
        <v>255</v>
      </c>
      <c r="C116" s="38">
        <v>0.192</v>
      </c>
      <c r="D116" s="38">
        <v>0.192</v>
      </c>
      <c r="E116" s="39">
        <v>18</v>
      </c>
      <c r="F116" s="40" t="s">
        <v>28</v>
      </c>
    </row>
    <row r="117" spans="1:6" ht="12" customHeight="1" x14ac:dyDescent="0.2">
      <c r="A117" s="37" t="s">
        <v>256</v>
      </c>
      <c r="B117" s="37" t="s">
        <v>257</v>
      </c>
      <c r="C117" s="38">
        <v>0.15</v>
      </c>
      <c r="D117" s="38">
        <v>0.15</v>
      </c>
      <c r="E117" s="39">
        <v>18</v>
      </c>
      <c r="F117" s="40" t="s">
        <v>28</v>
      </c>
    </row>
    <row r="118" spans="1:6" x14ac:dyDescent="0.2">
      <c r="A118" s="37" t="s">
        <v>258</v>
      </c>
      <c r="B118" s="37" t="s">
        <v>259</v>
      </c>
      <c r="C118" s="38">
        <v>0.123</v>
      </c>
      <c r="D118" s="38">
        <v>0.123</v>
      </c>
      <c r="E118" s="39">
        <v>18</v>
      </c>
      <c r="F118" s="40" t="s">
        <v>28</v>
      </c>
    </row>
    <row r="119" spans="1:6" x14ac:dyDescent="0.2">
      <c r="A119" s="37" t="s">
        <v>260</v>
      </c>
      <c r="B119" s="37" t="s">
        <v>261</v>
      </c>
      <c r="C119" s="38">
        <v>0.23</v>
      </c>
      <c r="D119" s="38">
        <v>0.23</v>
      </c>
      <c r="E119" s="39">
        <v>18</v>
      </c>
      <c r="F119" s="40" t="s">
        <v>28</v>
      </c>
    </row>
    <row r="120" spans="1:6" x14ac:dyDescent="0.2">
      <c r="A120" s="37" t="s">
        <v>262</v>
      </c>
      <c r="B120" s="37" t="s">
        <v>263</v>
      </c>
      <c r="C120" s="38">
        <v>0.22</v>
      </c>
      <c r="D120" s="38">
        <v>0.22</v>
      </c>
      <c r="E120" s="39">
        <v>18</v>
      </c>
      <c r="F120" s="40" t="s">
        <v>28</v>
      </c>
    </row>
    <row r="121" spans="1:6" x14ac:dyDescent="0.2">
      <c r="A121" s="37" t="s">
        <v>264</v>
      </c>
      <c r="B121" s="37" t="s">
        <v>265</v>
      </c>
      <c r="C121" s="38">
        <v>0.123</v>
      </c>
      <c r="D121" s="38">
        <v>0.123</v>
      </c>
      <c r="E121" s="39">
        <v>18</v>
      </c>
      <c r="F121" s="40" t="s">
        <v>28</v>
      </c>
    </row>
    <row r="122" spans="1:6" x14ac:dyDescent="0.2">
      <c r="A122" s="37" t="s">
        <v>266</v>
      </c>
      <c r="B122" s="37" t="s">
        <v>267</v>
      </c>
      <c r="C122" s="38">
        <v>0.23</v>
      </c>
      <c r="D122" s="38">
        <v>0.23</v>
      </c>
      <c r="E122" s="39">
        <v>18</v>
      </c>
      <c r="F122" s="40" t="s">
        <v>28</v>
      </c>
    </row>
    <row r="123" spans="1:6" x14ac:dyDescent="0.2">
      <c r="A123" s="37" t="s">
        <v>268</v>
      </c>
      <c r="B123" s="37" t="s">
        <v>269</v>
      </c>
      <c r="C123" s="38">
        <v>0.22</v>
      </c>
      <c r="D123" s="38">
        <v>0.22</v>
      </c>
      <c r="E123" s="39">
        <v>18</v>
      </c>
      <c r="F123" s="40" t="s">
        <v>28</v>
      </c>
    </row>
    <row r="124" spans="1:6" x14ac:dyDescent="0.2">
      <c r="A124" s="37" t="s">
        <v>270</v>
      </c>
      <c r="B124" s="37" t="s">
        <v>271</v>
      </c>
      <c r="C124" s="38">
        <v>0.17599999999999999</v>
      </c>
      <c r="D124" s="38">
        <v>0.17599999999999999</v>
      </c>
      <c r="E124" s="39">
        <v>18</v>
      </c>
      <c r="F124" s="40" t="s">
        <v>28</v>
      </c>
    </row>
    <row r="125" spans="1:6" x14ac:dyDescent="0.2">
      <c r="A125" s="37" t="s">
        <v>272</v>
      </c>
      <c r="B125" s="37" t="s">
        <v>273</v>
      </c>
      <c r="C125" s="38">
        <v>0.16200000000000001</v>
      </c>
      <c r="D125" s="38">
        <v>0.16200000000000001</v>
      </c>
      <c r="E125" s="39">
        <v>18</v>
      </c>
      <c r="F125" s="40" t="s">
        <v>28</v>
      </c>
    </row>
    <row r="126" spans="1:6" x14ac:dyDescent="0.2">
      <c r="A126" s="37" t="s">
        <v>274</v>
      </c>
      <c r="B126" s="37" t="s">
        <v>275</v>
      </c>
      <c r="C126" s="38">
        <v>0.3</v>
      </c>
      <c r="D126" s="38">
        <v>0.3</v>
      </c>
      <c r="E126" s="39">
        <v>18</v>
      </c>
      <c r="F126" s="40" t="s">
        <v>28</v>
      </c>
    </row>
    <row r="127" spans="1:6" x14ac:dyDescent="0.2">
      <c r="A127" s="37" t="s">
        <v>276</v>
      </c>
      <c r="B127" s="37" t="s">
        <v>277</v>
      </c>
      <c r="C127" s="38">
        <v>0.28499999999999998</v>
      </c>
      <c r="D127" s="38">
        <v>0.28499999999999998</v>
      </c>
      <c r="E127" s="39">
        <v>18</v>
      </c>
      <c r="F127" s="40" t="s">
        <v>28</v>
      </c>
    </row>
    <row r="128" spans="1:6" x14ac:dyDescent="0.2">
      <c r="A128" s="37" t="s">
        <v>278</v>
      </c>
      <c r="B128" s="37" t="s">
        <v>279</v>
      </c>
      <c r="C128" s="38">
        <v>0.22500000000000001</v>
      </c>
      <c r="D128" s="38">
        <v>0.22500000000000001</v>
      </c>
      <c r="E128" s="39">
        <v>18</v>
      </c>
      <c r="F128" s="40" t="s">
        <v>28</v>
      </c>
    </row>
    <row r="129" spans="1:6" x14ac:dyDescent="0.2">
      <c r="A129" s="37" t="s">
        <v>280</v>
      </c>
      <c r="B129" s="37" t="s">
        <v>281</v>
      </c>
      <c r="C129" s="38">
        <v>0.17</v>
      </c>
      <c r="D129" s="38">
        <v>0.17</v>
      </c>
      <c r="E129" s="39">
        <v>18</v>
      </c>
      <c r="F129" s="40" t="s">
        <v>28</v>
      </c>
    </row>
    <row r="130" spans="1:6" x14ac:dyDescent="0.2">
      <c r="A130" s="37" t="s">
        <v>282</v>
      </c>
      <c r="B130" s="37" t="s">
        <v>283</v>
      </c>
      <c r="C130" s="38">
        <v>0.38500000000000001</v>
      </c>
      <c r="D130" s="38">
        <v>0.38500000000000001</v>
      </c>
      <c r="E130" s="39">
        <v>18</v>
      </c>
      <c r="F130" s="40" t="s">
        <v>28</v>
      </c>
    </row>
    <row r="131" spans="1:6" x14ac:dyDescent="0.2">
      <c r="A131" s="37" t="s">
        <v>284</v>
      </c>
      <c r="B131" s="37" t="s">
        <v>285</v>
      </c>
      <c r="C131" s="38">
        <v>0.315</v>
      </c>
      <c r="D131" s="38">
        <v>0.315</v>
      </c>
      <c r="E131" s="39">
        <v>18</v>
      </c>
      <c r="F131" s="40" t="s">
        <v>28</v>
      </c>
    </row>
    <row r="132" spans="1:6" x14ac:dyDescent="0.2">
      <c r="A132" s="37" t="s">
        <v>286</v>
      </c>
      <c r="B132" s="37" t="s">
        <v>287</v>
      </c>
      <c r="C132" s="38">
        <v>0.25</v>
      </c>
      <c r="D132" s="38">
        <v>0.25</v>
      </c>
      <c r="E132" s="39">
        <v>18</v>
      </c>
      <c r="F132" s="40" t="s">
        <v>28</v>
      </c>
    </row>
    <row r="133" spans="1:6" x14ac:dyDescent="0.2">
      <c r="A133" s="37" t="s">
        <v>288</v>
      </c>
      <c r="B133" s="37" t="s">
        <v>289</v>
      </c>
      <c r="C133" s="38">
        <v>0.17</v>
      </c>
      <c r="D133" s="38">
        <v>0.17</v>
      </c>
      <c r="E133" s="39">
        <v>18</v>
      </c>
      <c r="F133" s="40" t="s">
        <v>28</v>
      </c>
    </row>
    <row r="134" spans="1:6" x14ac:dyDescent="0.2">
      <c r="A134" s="37" t="s">
        <v>290</v>
      </c>
      <c r="B134" s="37" t="s">
        <v>291</v>
      </c>
      <c r="C134" s="38">
        <v>0.38500000000000001</v>
      </c>
      <c r="D134" s="38">
        <v>0.38500000000000001</v>
      </c>
      <c r="E134" s="39">
        <v>18</v>
      </c>
      <c r="F134" s="40" t="s">
        <v>28</v>
      </c>
    </row>
    <row r="135" spans="1:6" x14ac:dyDescent="0.2">
      <c r="A135" s="37" t="s">
        <v>292</v>
      </c>
      <c r="B135" s="37" t="s">
        <v>293</v>
      </c>
      <c r="C135" s="38">
        <v>0.315</v>
      </c>
      <c r="D135" s="38">
        <v>0.315</v>
      </c>
      <c r="E135" s="39">
        <v>18</v>
      </c>
      <c r="F135" s="40" t="s">
        <v>28</v>
      </c>
    </row>
    <row r="136" spans="1:6" x14ac:dyDescent="0.2">
      <c r="A136" s="37" t="s">
        <v>294</v>
      </c>
      <c r="B136" s="37" t="s">
        <v>295</v>
      </c>
      <c r="C136" s="38">
        <v>0.25</v>
      </c>
      <c r="D136" s="38">
        <v>0.25</v>
      </c>
      <c r="E136" s="39">
        <v>18</v>
      </c>
      <c r="F136" s="40" t="s">
        <v>28</v>
      </c>
    </row>
    <row r="137" spans="1:6" x14ac:dyDescent="0.2">
      <c r="A137" s="37" t="s">
        <v>296</v>
      </c>
      <c r="B137" s="37" t="s">
        <v>297</v>
      </c>
      <c r="C137" s="38">
        <v>0.186</v>
      </c>
      <c r="D137" s="38">
        <v>0.186</v>
      </c>
      <c r="E137" s="39">
        <v>18</v>
      </c>
      <c r="F137" s="40" t="s">
        <v>28</v>
      </c>
    </row>
    <row r="138" spans="1:6" x14ac:dyDescent="0.2">
      <c r="A138" s="37" t="s">
        <v>298</v>
      </c>
      <c r="B138" s="37" t="s">
        <v>299</v>
      </c>
      <c r="C138" s="38">
        <v>0.4</v>
      </c>
      <c r="D138" s="38">
        <v>0.4</v>
      </c>
      <c r="E138" s="39">
        <v>18</v>
      </c>
      <c r="F138" s="40" t="s">
        <v>28</v>
      </c>
    </row>
    <row r="139" spans="1:6" x14ac:dyDescent="0.2">
      <c r="A139" s="37" t="s">
        <v>300</v>
      </c>
      <c r="B139" s="37" t="s">
        <v>301</v>
      </c>
      <c r="C139" s="38">
        <v>0.36499999999999999</v>
      </c>
      <c r="D139" s="38">
        <v>0.36499999999999999</v>
      </c>
      <c r="E139" s="39">
        <v>18</v>
      </c>
      <c r="F139" s="40" t="s">
        <v>28</v>
      </c>
    </row>
    <row r="140" spans="1:6" x14ac:dyDescent="0.2">
      <c r="A140" s="37" t="s">
        <v>302</v>
      </c>
      <c r="B140" s="37" t="s">
        <v>303</v>
      </c>
      <c r="C140" s="38">
        <v>0.23</v>
      </c>
      <c r="D140" s="38">
        <v>0.23</v>
      </c>
      <c r="E140" s="39">
        <v>18</v>
      </c>
      <c r="F140" s="40" t="s">
        <v>28</v>
      </c>
    </row>
    <row r="141" spans="1:6" x14ac:dyDescent="0.2">
      <c r="A141" s="37" t="s">
        <v>304</v>
      </c>
      <c r="B141" s="37" t="s">
        <v>305</v>
      </c>
      <c r="C141" s="38">
        <v>0.49</v>
      </c>
      <c r="D141" s="38">
        <v>0.49</v>
      </c>
      <c r="E141" s="39">
        <v>18</v>
      </c>
      <c r="F141" s="40" t="s">
        <v>28</v>
      </c>
    </row>
    <row r="142" spans="1:6" x14ac:dyDescent="0.2">
      <c r="A142" s="37" t="s">
        <v>306</v>
      </c>
      <c r="B142" s="37" t="s">
        <v>307</v>
      </c>
      <c r="C142" s="38">
        <v>0.42</v>
      </c>
      <c r="D142" s="38">
        <v>0.42</v>
      </c>
      <c r="E142" s="39">
        <v>18</v>
      </c>
      <c r="F142" s="40" t="s">
        <v>28</v>
      </c>
    </row>
    <row r="143" spans="1:6" x14ac:dyDescent="0.2">
      <c r="A143" s="37" t="s">
        <v>308</v>
      </c>
      <c r="B143" s="37" t="s">
        <v>309</v>
      </c>
      <c r="C143" s="38">
        <v>0.35499999999999998</v>
      </c>
      <c r="D143" s="38">
        <v>0.35499999999999998</v>
      </c>
      <c r="E143" s="39">
        <v>18</v>
      </c>
      <c r="F143" s="40" t="s">
        <v>28</v>
      </c>
    </row>
    <row r="144" spans="1:6" x14ac:dyDescent="0.2">
      <c r="A144" s="37" t="s">
        <v>310</v>
      </c>
      <c r="B144" s="37" t="s">
        <v>311</v>
      </c>
      <c r="C144" s="38">
        <v>0.21</v>
      </c>
      <c r="D144" s="38">
        <v>0.21</v>
      </c>
      <c r="E144" s="39">
        <v>18</v>
      </c>
      <c r="F144" s="40" t="s">
        <v>28</v>
      </c>
    </row>
    <row r="145" spans="1:6" x14ac:dyDescent="0.2">
      <c r="A145" s="37" t="s">
        <v>312</v>
      </c>
      <c r="B145" s="37" t="s">
        <v>313</v>
      </c>
      <c r="C145" s="38">
        <v>0.47</v>
      </c>
      <c r="D145" s="38">
        <v>0.47</v>
      </c>
      <c r="E145" s="39">
        <v>18</v>
      </c>
      <c r="F145" s="40" t="s">
        <v>28</v>
      </c>
    </row>
    <row r="146" spans="1:6" x14ac:dyDescent="0.2">
      <c r="A146" s="37" t="s">
        <v>314</v>
      </c>
      <c r="B146" s="37" t="s">
        <v>315</v>
      </c>
      <c r="C146" s="38">
        <v>0.4</v>
      </c>
      <c r="D146" s="38">
        <v>0.4</v>
      </c>
      <c r="E146" s="39">
        <v>18</v>
      </c>
      <c r="F146" s="40" t="s">
        <v>28</v>
      </c>
    </row>
    <row r="147" spans="1:6" x14ac:dyDescent="0.2">
      <c r="A147" s="37" t="s">
        <v>316</v>
      </c>
      <c r="B147" s="37" t="s">
        <v>317</v>
      </c>
      <c r="C147" s="38">
        <v>0.215</v>
      </c>
      <c r="D147" s="38">
        <v>0.215</v>
      </c>
      <c r="E147" s="39">
        <v>18</v>
      </c>
      <c r="F147" s="40" t="s">
        <v>28</v>
      </c>
    </row>
    <row r="148" spans="1:6" x14ac:dyDescent="0.2">
      <c r="A148" s="37" t="s">
        <v>318</v>
      </c>
      <c r="B148" s="37" t="s">
        <v>319</v>
      </c>
      <c r="C148" s="38">
        <v>0.47499999999999998</v>
      </c>
      <c r="D148" s="38">
        <v>0.47499999999999998</v>
      </c>
      <c r="E148" s="39">
        <v>18</v>
      </c>
      <c r="F148" s="40" t="s">
        <v>28</v>
      </c>
    </row>
    <row r="149" spans="1:6" x14ac:dyDescent="0.2">
      <c r="A149" s="37" t="s">
        <v>320</v>
      </c>
      <c r="B149" s="37" t="s">
        <v>321</v>
      </c>
      <c r="C149" s="38">
        <v>0.40500000000000003</v>
      </c>
      <c r="D149" s="38">
        <v>0.40500000000000003</v>
      </c>
      <c r="E149" s="39">
        <v>18</v>
      </c>
      <c r="F149" s="40" t="s">
        <v>28</v>
      </c>
    </row>
    <row r="150" spans="1:6" x14ac:dyDescent="0.2">
      <c r="A150" s="37" t="s">
        <v>322</v>
      </c>
      <c r="B150" s="37" t="s">
        <v>323</v>
      </c>
      <c r="C150" s="38">
        <v>0.22</v>
      </c>
      <c r="D150" s="38">
        <v>0.22</v>
      </c>
      <c r="E150" s="39">
        <v>18</v>
      </c>
      <c r="F150" s="40" t="s">
        <v>28</v>
      </c>
    </row>
    <row r="151" spans="1:6" x14ac:dyDescent="0.2">
      <c r="A151" s="37" t="s">
        <v>324</v>
      </c>
      <c r="B151" s="37" t="s">
        <v>325</v>
      </c>
      <c r="C151" s="38">
        <v>0.48</v>
      </c>
      <c r="D151" s="38">
        <v>0.48</v>
      </c>
      <c r="E151" s="39">
        <v>18</v>
      </c>
      <c r="F151" s="40" t="s">
        <v>28</v>
      </c>
    </row>
    <row r="152" spans="1:6" x14ac:dyDescent="0.2">
      <c r="A152" s="37" t="s">
        <v>326</v>
      </c>
      <c r="B152" s="37" t="s">
        <v>327</v>
      </c>
      <c r="C152" s="38">
        <v>0.41</v>
      </c>
      <c r="D152" s="38">
        <v>0.41</v>
      </c>
      <c r="E152" s="39">
        <v>18</v>
      </c>
      <c r="F152" s="40" t="s">
        <v>28</v>
      </c>
    </row>
    <row r="153" spans="1:6" x14ac:dyDescent="0.2">
      <c r="A153" s="37" t="s">
        <v>328</v>
      </c>
      <c r="B153" s="37" t="s">
        <v>329</v>
      </c>
      <c r="C153" s="38">
        <v>0.34</v>
      </c>
      <c r="D153" s="38">
        <v>0.34</v>
      </c>
      <c r="E153" s="39">
        <v>18</v>
      </c>
      <c r="F153" s="40" t="s">
        <v>28</v>
      </c>
    </row>
    <row r="154" spans="1:6" x14ac:dyDescent="0.2">
      <c r="A154" s="37" t="s">
        <v>330</v>
      </c>
      <c r="B154" s="37" t="s">
        <v>331</v>
      </c>
      <c r="C154" s="38">
        <v>0.43</v>
      </c>
      <c r="D154" s="38">
        <v>0.43</v>
      </c>
      <c r="E154" s="39">
        <v>18</v>
      </c>
      <c r="F154" s="40" t="s">
        <v>28</v>
      </c>
    </row>
    <row r="155" spans="1:6" x14ac:dyDescent="0.2">
      <c r="A155" s="37" t="s">
        <v>332</v>
      </c>
      <c r="B155" s="37" t="s">
        <v>333</v>
      </c>
      <c r="C155" s="38">
        <v>0.63</v>
      </c>
      <c r="D155" s="38">
        <v>0.63</v>
      </c>
      <c r="E155" s="39">
        <v>18</v>
      </c>
      <c r="F155" s="40" t="s">
        <v>28</v>
      </c>
    </row>
    <row r="156" spans="1:6" x14ac:dyDescent="0.2">
      <c r="A156" s="37" t="s">
        <v>334</v>
      </c>
      <c r="B156" s="37" t="s">
        <v>335</v>
      </c>
      <c r="C156" s="38">
        <v>0.65</v>
      </c>
      <c r="D156" s="38">
        <v>0.65</v>
      </c>
      <c r="E156" s="39">
        <v>18</v>
      </c>
      <c r="F156" s="40" t="s">
        <v>28</v>
      </c>
    </row>
    <row r="157" spans="1:6" x14ac:dyDescent="0.2">
      <c r="A157" s="37" t="s">
        <v>336</v>
      </c>
      <c r="B157" s="37" t="s">
        <v>337</v>
      </c>
      <c r="C157" s="38">
        <v>0.95</v>
      </c>
      <c r="D157" s="38">
        <v>0.95</v>
      </c>
      <c r="E157" s="39">
        <v>18</v>
      </c>
      <c r="F157" s="40" t="s">
        <v>28</v>
      </c>
    </row>
    <row r="158" spans="1:6" x14ac:dyDescent="0.2">
      <c r="A158" s="37" t="s">
        <v>338</v>
      </c>
      <c r="B158" s="37" t="s">
        <v>339</v>
      </c>
      <c r="C158" s="38">
        <v>1.1200000000000001</v>
      </c>
      <c r="D158" s="38">
        <v>1.1200000000000001</v>
      </c>
      <c r="E158" s="39">
        <v>18</v>
      </c>
      <c r="F158" s="40" t="s">
        <v>28</v>
      </c>
    </row>
    <row r="159" spans="1:6" x14ac:dyDescent="0.2">
      <c r="A159" s="37" t="s">
        <v>340</v>
      </c>
      <c r="B159" s="37" t="s">
        <v>341</v>
      </c>
      <c r="C159" s="38">
        <v>1.4</v>
      </c>
      <c r="D159" s="38">
        <v>1.4</v>
      </c>
      <c r="E159" s="39">
        <v>18</v>
      </c>
      <c r="F159" s="40" t="s">
        <v>28</v>
      </c>
    </row>
    <row r="160" spans="1:6" x14ac:dyDescent="0.2">
      <c r="A160" s="37" t="s">
        <v>342</v>
      </c>
      <c r="B160" s="37" t="s">
        <v>343</v>
      </c>
      <c r="C160" s="38">
        <v>1.65</v>
      </c>
      <c r="D160" s="38">
        <v>1.65</v>
      </c>
      <c r="E160" s="39">
        <v>18</v>
      </c>
      <c r="F160" s="40" t="s">
        <v>28</v>
      </c>
    </row>
    <row r="161" spans="1:6" x14ac:dyDescent="0.2">
      <c r="A161" s="37" t="s">
        <v>344</v>
      </c>
      <c r="B161" s="37" t="s">
        <v>345</v>
      </c>
      <c r="C161" s="38">
        <v>1.8</v>
      </c>
      <c r="D161" s="38">
        <v>1.8</v>
      </c>
      <c r="E161" s="39">
        <v>18</v>
      </c>
      <c r="F161" s="40" t="s">
        <v>28</v>
      </c>
    </row>
    <row r="162" spans="1:6" x14ac:dyDescent="0.2">
      <c r="A162" s="37" t="s">
        <v>346</v>
      </c>
      <c r="B162" s="37" t="s">
        <v>347</v>
      </c>
      <c r="C162" s="38">
        <v>2.16</v>
      </c>
      <c r="D162" s="38">
        <v>2.16</v>
      </c>
      <c r="E162" s="39">
        <v>18</v>
      </c>
      <c r="F162" s="40" t="s">
        <v>28</v>
      </c>
    </row>
    <row r="163" spans="1:6" x14ac:dyDescent="0.2">
      <c r="A163" s="37" t="s">
        <v>348</v>
      </c>
      <c r="B163" s="37" t="s">
        <v>349</v>
      </c>
      <c r="C163" s="38">
        <v>8.6999999999999994E-2</v>
      </c>
      <c r="D163" s="38">
        <v>8.6999999999999994E-2</v>
      </c>
      <c r="E163" s="39">
        <v>18</v>
      </c>
      <c r="F163" s="40" t="s">
        <v>28</v>
      </c>
    </row>
    <row r="164" spans="1:6" x14ac:dyDescent="0.2">
      <c r="A164" s="37" t="s">
        <v>350</v>
      </c>
      <c r="B164" s="37" t="s">
        <v>351</v>
      </c>
      <c r="C164" s="38">
        <v>8.6999999999999994E-2</v>
      </c>
      <c r="D164" s="38">
        <v>8.6999999999999994E-2</v>
      </c>
      <c r="E164" s="39">
        <v>18</v>
      </c>
      <c r="F164" s="40" t="s">
        <v>28</v>
      </c>
    </row>
    <row r="165" spans="1:6" x14ac:dyDescent="0.2">
      <c r="A165" s="37" t="s">
        <v>352</v>
      </c>
      <c r="B165" s="37" t="s">
        <v>353</v>
      </c>
      <c r="C165" s="38">
        <v>8.6999999999999994E-2</v>
      </c>
      <c r="D165" s="38">
        <v>8.6999999999999994E-2</v>
      </c>
      <c r="E165" s="39">
        <v>18</v>
      </c>
      <c r="F165" s="40" t="s">
        <v>28</v>
      </c>
    </row>
    <row r="166" spans="1:6" x14ac:dyDescent="0.2">
      <c r="A166" s="37" t="s">
        <v>354</v>
      </c>
      <c r="B166" s="37" t="s">
        <v>355</v>
      </c>
      <c r="C166" s="38">
        <v>8.6999999999999994E-2</v>
      </c>
      <c r="D166" s="38">
        <v>8.6999999999999994E-2</v>
      </c>
      <c r="E166" s="39">
        <v>18</v>
      </c>
      <c r="F166" s="40" t="s">
        <v>28</v>
      </c>
    </row>
    <row r="167" spans="1:6" x14ac:dyDescent="0.2">
      <c r="A167" s="37" t="s">
        <v>356</v>
      </c>
      <c r="B167" s="37" t="s">
        <v>357</v>
      </c>
      <c r="C167" s="38">
        <v>8.6999999999999994E-2</v>
      </c>
      <c r="D167" s="38">
        <v>8.6999999999999994E-2</v>
      </c>
      <c r="E167" s="39">
        <v>18</v>
      </c>
      <c r="F167" s="40" t="s">
        <v>28</v>
      </c>
    </row>
    <row r="168" spans="1:6" x14ac:dyDescent="0.2">
      <c r="A168" s="37" t="s">
        <v>358</v>
      </c>
      <c r="B168" s="37" t="s">
        <v>359</v>
      </c>
      <c r="C168" s="38">
        <v>8.6999999999999994E-2</v>
      </c>
      <c r="D168" s="38">
        <v>8.6999999999999994E-2</v>
      </c>
      <c r="E168" s="39">
        <v>18</v>
      </c>
      <c r="F168" s="40" t="s">
        <v>28</v>
      </c>
    </row>
    <row r="169" spans="1:6" x14ac:dyDescent="0.2">
      <c r="A169" s="37" t="s">
        <v>360</v>
      </c>
      <c r="B169" s="37" t="s">
        <v>361</v>
      </c>
      <c r="C169" s="38">
        <v>8.6999999999999994E-2</v>
      </c>
      <c r="D169" s="38">
        <v>8.6999999999999994E-2</v>
      </c>
      <c r="E169" s="39">
        <v>18</v>
      </c>
      <c r="F169" s="40" t="s">
        <v>28</v>
      </c>
    </row>
    <row r="170" spans="1:6" x14ac:dyDescent="0.2">
      <c r="A170" s="37" t="s">
        <v>362</v>
      </c>
      <c r="B170" s="37" t="s">
        <v>363</v>
      </c>
      <c r="C170" s="38">
        <v>8.6999999999999994E-2</v>
      </c>
      <c r="D170" s="38">
        <v>8.6999999999999994E-2</v>
      </c>
      <c r="E170" s="39">
        <v>18</v>
      </c>
      <c r="F170" s="40" t="s">
        <v>28</v>
      </c>
    </row>
    <row r="171" spans="1:6" x14ac:dyDescent="0.2">
      <c r="A171" s="37" t="s">
        <v>364</v>
      </c>
      <c r="B171" s="37" t="s">
        <v>365</v>
      </c>
      <c r="C171" s="38">
        <v>8.6999999999999994E-2</v>
      </c>
      <c r="D171" s="38">
        <v>8.6999999999999994E-2</v>
      </c>
      <c r="E171" s="39">
        <v>18</v>
      </c>
      <c r="F171" s="40" t="s">
        <v>28</v>
      </c>
    </row>
    <row r="172" spans="1:6" x14ac:dyDescent="0.2">
      <c r="A172" s="37" t="s">
        <v>366</v>
      </c>
      <c r="B172" s="37" t="s">
        <v>367</v>
      </c>
      <c r="C172" s="38">
        <v>8.6999999999999994E-2</v>
      </c>
      <c r="D172" s="38">
        <v>8.6999999999999994E-2</v>
      </c>
      <c r="E172" s="39">
        <v>18</v>
      </c>
      <c r="F172" s="40" t="s">
        <v>28</v>
      </c>
    </row>
    <row r="173" spans="1:6" x14ac:dyDescent="0.2">
      <c r="A173" s="37" t="s">
        <v>368</v>
      </c>
      <c r="B173" s="37" t="s">
        <v>369</v>
      </c>
      <c r="C173" s="38">
        <v>1.47</v>
      </c>
      <c r="D173" s="38">
        <v>1.47</v>
      </c>
      <c r="E173" s="39">
        <v>18</v>
      </c>
      <c r="F173" s="40" t="s">
        <v>28</v>
      </c>
    </row>
    <row r="174" spans="1:6" x14ac:dyDescent="0.2">
      <c r="A174" s="37" t="s">
        <v>370</v>
      </c>
      <c r="B174" s="37" t="s">
        <v>371</v>
      </c>
      <c r="C174" s="38">
        <v>2.5499999999999998</v>
      </c>
      <c r="D174" s="38">
        <v>2.5499999999999998</v>
      </c>
      <c r="E174" s="39">
        <v>18</v>
      </c>
      <c r="F174" s="40" t="s">
        <v>28</v>
      </c>
    </row>
    <row r="175" spans="1:6" x14ac:dyDescent="0.2">
      <c r="A175" s="37" t="s">
        <v>372</v>
      </c>
      <c r="B175" s="37" t="s">
        <v>373</v>
      </c>
      <c r="C175" s="38">
        <v>2.95</v>
      </c>
      <c r="D175" s="38">
        <v>2.95</v>
      </c>
      <c r="E175" s="39">
        <v>18</v>
      </c>
      <c r="F175" s="40" t="s">
        <v>28</v>
      </c>
    </row>
    <row r="176" spans="1:6" x14ac:dyDescent="0.2">
      <c r="A176" s="37" t="s">
        <v>374</v>
      </c>
      <c r="B176" s="37" t="s">
        <v>375</v>
      </c>
      <c r="C176" s="38">
        <v>3.6</v>
      </c>
      <c r="D176" s="38">
        <v>3.6</v>
      </c>
      <c r="E176" s="39">
        <v>18</v>
      </c>
      <c r="F176" s="40" t="s">
        <v>28</v>
      </c>
    </row>
    <row r="177" spans="1:6" x14ac:dyDescent="0.2">
      <c r="A177" s="37" t="s">
        <v>376</v>
      </c>
      <c r="B177" s="37" t="s">
        <v>377</v>
      </c>
      <c r="C177" s="38">
        <v>4.5999999999999999E-2</v>
      </c>
      <c r="D177" s="38">
        <v>4.5999999999999999E-2</v>
      </c>
      <c r="E177" s="39">
        <v>18</v>
      </c>
      <c r="F177" s="40" t="s">
        <v>28</v>
      </c>
    </row>
    <row r="178" spans="1:6" x14ac:dyDescent="0.2">
      <c r="A178" s="37" t="s">
        <v>378</v>
      </c>
      <c r="B178" s="37" t="s">
        <v>379</v>
      </c>
      <c r="C178" s="38">
        <v>4.9000000000000002E-2</v>
      </c>
      <c r="D178" s="38">
        <v>4.9000000000000002E-2</v>
      </c>
      <c r="E178" s="39">
        <v>18</v>
      </c>
      <c r="F178" s="40" t="s">
        <v>28</v>
      </c>
    </row>
    <row r="179" spans="1:6" x14ac:dyDescent="0.2">
      <c r="A179" s="37" t="s">
        <v>380</v>
      </c>
      <c r="B179" s="37" t="s">
        <v>381</v>
      </c>
      <c r="C179" s="38">
        <v>4.9000000000000002E-2</v>
      </c>
      <c r="D179" s="38">
        <v>4.9000000000000002E-2</v>
      </c>
      <c r="E179" s="39">
        <v>18</v>
      </c>
      <c r="F179" s="40" t="s">
        <v>28</v>
      </c>
    </row>
    <row r="180" spans="1:6" x14ac:dyDescent="0.2">
      <c r="A180" s="37" t="s">
        <v>382</v>
      </c>
      <c r="B180" s="37" t="s">
        <v>383</v>
      </c>
      <c r="C180" s="38">
        <v>5.1999999999999998E-2</v>
      </c>
      <c r="D180" s="38">
        <v>5.1999999999999998E-2</v>
      </c>
      <c r="E180" s="39">
        <v>18</v>
      </c>
      <c r="F180" s="40" t="s">
        <v>28</v>
      </c>
    </row>
    <row r="181" spans="1:6" x14ac:dyDescent="0.2">
      <c r="A181" s="37" t="s">
        <v>384</v>
      </c>
      <c r="B181" s="37" t="s">
        <v>385</v>
      </c>
      <c r="C181" s="38">
        <v>5.1999999999999998E-2</v>
      </c>
      <c r="D181" s="38">
        <v>5.1999999999999998E-2</v>
      </c>
      <c r="E181" s="39">
        <v>18</v>
      </c>
      <c r="F181" s="40" t="s">
        <v>28</v>
      </c>
    </row>
    <row r="182" spans="1:6" x14ac:dyDescent="0.2">
      <c r="A182" s="37" t="s">
        <v>386</v>
      </c>
      <c r="B182" s="37" t="s">
        <v>387</v>
      </c>
      <c r="C182" s="38">
        <v>5.3999999999999999E-2</v>
      </c>
      <c r="D182" s="38">
        <v>5.3999999999999999E-2</v>
      </c>
      <c r="E182" s="39">
        <v>18</v>
      </c>
      <c r="F182" s="40" t="s">
        <v>28</v>
      </c>
    </row>
    <row r="183" spans="1:6" x14ac:dyDescent="0.2">
      <c r="A183" s="37" t="s">
        <v>388</v>
      </c>
      <c r="B183" s="37" t="s">
        <v>389</v>
      </c>
      <c r="C183" s="38">
        <v>6.4</v>
      </c>
      <c r="D183" s="38">
        <v>6.4</v>
      </c>
      <c r="E183" s="39">
        <v>18</v>
      </c>
      <c r="F183" s="40" t="s">
        <v>390</v>
      </c>
    </row>
    <row r="184" spans="1:6" x14ac:dyDescent="0.2">
      <c r="A184" s="37" t="s">
        <v>391</v>
      </c>
      <c r="B184" s="37" t="s">
        <v>392</v>
      </c>
      <c r="C184" s="38">
        <v>7.2</v>
      </c>
      <c r="D184" s="38">
        <v>7.2</v>
      </c>
      <c r="E184" s="39">
        <v>18</v>
      </c>
      <c r="F184" s="40" t="s">
        <v>390</v>
      </c>
    </row>
    <row r="185" spans="1:6" x14ac:dyDescent="0.2">
      <c r="A185" s="37" t="s">
        <v>393</v>
      </c>
      <c r="B185" s="37" t="s">
        <v>394</v>
      </c>
      <c r="C185" s="38">
        <v>7.4</v>
      </c>
      <c r="D185" s="38">
        <v>7.4</v>
      </c>
      <c r="E185" s="39">
        <v>18</v>
      </c>
      <c r="F185" s="40" t="s">
        <v>390</v>
      </c>
    </row>
    <row r="186" spans="1:6" x14ac:dyDescent="0.2">
      <c r="A186" s="37" t="s">
        <v>395</v>
      </c>
      <c r="B186" s="37" t="s">
        <v>396</v>
      </c>
      <c r="C186" s="38">
        <v>8</v>
      </c>
      <c r="D186" s="38">
        <v>8</v>
      </c>
      <c r="E186" s="39">
        <v>18</v>
      </c>
      <c r="F186" s="40" t="s">
        <v>390</v>
      </c>
    </row>
    <row r="187" spans="1:6" x14ac:dyDescent="0.2">
      <c r="A187" s="37" t="s">
        <v>397</v>
      </c>
      <c r="B187" s="37" t="s">
        <v>398</v>
      </c>
      <c r="C187" s="38">
        <v>7.4</v>
      </c>
      <c r="D187" s="38">
        <v>7.4</v>
      </c>
      <c r="E187" s="39">
        <v>18</v>
      </c>
      <c r="F187" s="40" t="s">
        <v>390</v>
      </c>
    </row>
    <row r="188" spans="1:6" x14ac:dyDescent="0.2">
      <c r="A188" s="37" t="s">
        <v>399</v>
      </c>
      <c r="B188" s="37" t="s">
        <v>400</v>
      </c>
      <c r="C188" s="38">
        <v>8</v>
      </c>
      <c r="D188" s="38">
        <v>8</v>
      </c>
      <c r="E188" s="39">
        <v>18</v>
      </c>
      <c r="F188" s="40" t="s">
        <v>390</v>
      </c>
    </row>
    <row r="189" spans="1:6" x14ac:dyDescent="0.2">
      <c r="A189" s="37" t="s">
        <v>401</v>
      </c>
      <c r="B189" s="37" t="s">
        <v>402</v>
      </c>
      <c r="C189" s="38">
        <v>5.9</v>
      </c>
      <c r="D189" s="38">
        <v>5.9</v>
      </c>
      <c r="E189" s="39">
        <v>18</v>
      </c>
      <c r="F189" s="40" t="s">
        <v>390</v>
      </c>
    </row>
    <row r="190" spans="1:6" x14ac:dyDescent="0.2">
      <c r="A190" s="37" t="s">
        <v>403</v>
      </c>
      <c r="B190" s="37" t="s">
        <v>404</v>
      </c>
      <c r="C190" s="38">
        <v>8</v>
      </c>
      <c r="D190" s="38">
        <v>8</v>
      </c>
      <c r="E190" s="39">
        <v>18</v>
      </c>
      <c r="F190" s="40" t="s">
        <v>390</v>
      </c>
    </row>
    <row r="191" spans="1:6" x14ac:dyDescent="0.2">
      <c r="A191" s="37" t="s">
        <v>405</v>
      </c>
      <c r="B191" s="37" t="s">
        <v>406</v>
      </c>
      <c r="C191" s="38">
        <v>3.8</v>
      </c>
      <c r="D191" s="38">
        <v>3.8</v>
      </c>
      <c r="E191" s="39">
        <v>18</v>
      </c>
      <c r="F191" s="40" t="s">
        <v>390</v>
      </c>
    </row>
    <row r="192" spans="1:6" x14ac:dyDescent="0.2">
      <c r="A192" s="37" t="s">
        <v>407</v>
      </c>
      <c r="B192" s="37" t="s">
        <v>408</v>
      </c>
      <c r="C192" s="38">
        <v>4.9000000000000004</v>
      </c>
      <c r="D192" s="38">
        <v>4.9000000000000004</v>
      </c>
      <c r="E192" s="39">
        <v>18</v>
      </c>
      <c r="F192" s="40" t="s">
        <v>390</v>
      </c>
    </row>
    <row r="193" spans="1:6" x14ac:dyDescent="0.2">
      <c r="A193" s="37" t="s">
        <v>409</v>
      </c>
      <c r="B193" s="37" t="s">
        <v>410</v>
      </c>
      <c r="C193" s="38">
        <v>5.8</v>
      </c>
      <c r="D193" s="38">
        <v>5.8</v>
      </c>
      <c r="E193" s="39">
        <v>18</v>
      </c>
      <c r="F193" s="40" t="s">
        <v>390</v>
      </c>
    </row>
    <row r="194" spans="1:6" x14ac:dyDescent="0.2">
      <c r="A194" s="37" t="s">
        <v>411</v>
      </c>
      <c r="B194" s="37" t="s">
        <v>412</v>
      </c>
      <c r="C194" s="38">
        <v>3</v>
      </c>
      <c r="D194" s="38">
        <v>3</v>
      </c>
      <c r="E194" s="39">
        <v>18</v>
      </c>
      <c r="F194" s="40" t="s">
        <v>390</v>
      </c>
    </row>
    <row r="195" spans="1:6" x14ac:dyDescent="0.2">
      <c r="A195" s="37" t="s">
        <v>413</v>
      </c>
      <c r="B195" s="37" t="s">
        <v>414</v>
      </c>
      <c r="C195" s="38">
        <v>6.8</v>
      </c>
      <c r="D195" s="38">
        <v>6.8</v>
      </c>
      <c r="E195" s="39">
        <v>18</v>
      </c>
      <c r="F195" s="40" t="s">
        <v>390</v>
      </c>
    </row>
    <row r="196" spans="1:6" x14ac:dyDescent="0.2">
      <c r="A196" s="37" t="s">
        <v>415</v>
      </c>
      <c r="B196" s="37" t="s">
        <v>416</v>
      </c>
      <c r="C196" s="38">
        <v>9.6999999999999993</v>
      </c>
      <c r="D196" s="38">
        <v>9.6999999999999993</v>
      </c>
      <c r="E196" s="39">
        <v>18</v>
      </c>
      <c r="F196" s="40" t="s">
        <v>390</v>
      </c>
    </row>
    <row r="197" spans="1:6" x14ac:dyDescent="0.2">
      <c r="A197" s="37" t="s">
        <v>417</v>
      </c>
      <c r="B197" s="37" t="s">
        <v>418</v>
      </c>
      <c r="C197" s="38">
        <v>9.6999999999999993</v>
      </c>
      <c r="D197" s="38">
        <v>9.6999999999999993</v>
      </c>
      <c r="E197" s="39">
        <v>18</v>
      </c>
      <c r="F197" s="40" t="s">
        <v>390</v>
      </c>
    </row>
    <row r="198" spans="1:6" x14ac:dyDescent="0.2">
      <c r="A198" s="37" t="s">
        <v>419</v>
      </c>
      <c r="B198" s="37" t="s">
        <v>420</v>
      </c>
      <c r="C198" s="38">
        <v>9.6999999999999993</v>
      </c>
      <c r="D198" s="38">
        <v>9.6999999999999993</v>
      </c>
      <c r="E198" s="39">
        <v>18</v>
      </c>
      <c r="F198" s="40" t="s">
        <v>390</v>
      </c>
    </row>
    <row r="199" spans="1:6" x14ac:dyDescent="0.2">
      <c r="A199" s="37" t="s">
        <v>421</v>
      </c>
      <c r="B199" s="37" t="s">
        <v>422</v>
      </c>
      <c r="C199" s="38">
        <v>9.6999999999999993</v>
      </c>
      <c r="D199" s="38">
        <v>9.6999999999999993</v>
      </c>
      <c r="E199" s="39">
        <v>18</v>
      </c>
      <c r="F199" s="40" t="s">
        <v>390</v>
      </c>
    </row>
    <row r="200" spans="1:6" x14ac:dyDescent="0.2">
      <c r="A200" s="37" t="s">
        <v>423</v>
      </c>
      <c r="B200" s="37" t="s">
        <v>424</v>
      </c>
      <c r="C200" s="38">
        <v>7.9</v>
      </c>
      <c r="D200" s="38">
        <v>7.9</v>
      </c>
      <c r="E200" s="39">
        <v>18</v>
      </c>
      <c r="F200" s="40" t="s">
        <v>390</v>
      </c>
    </row>
    <row r="201" spans="1:6" x14ac:dyDescent="0.2">
      <c r="A201" s="37" t="s">
        <v>425</v>
      </c>
      <c r="B201" s="37" t="s">
        <v>426</v>
      </c>
      <c r="C201" s="38">
        <v>11</v>
      </c>
      <c r="D201" s="38">
        <v>11</v>
      </c>
      <c r="E201" s="39">
        <v>18</v>
      </c>
      <c r="F201" s="40" t="s">
        <v>390</v>
      </c>
    </row>
    <row r="202" spans="1:6" x14ac:dyDescent="0.2">
      <c r="A202" s="37" t="s">
        <v>427</v>
      </c>
      <c r="B202" s="37" t="s">
        <v>428</v>
      </c>
      <c r="C202" s="38">
        <v>4.5</v>
      </c>
      <c r="D202" s="38">
        <v>4.5</v>
      </c>
      <c r="E202" s="39">
        <v>18</v>
      </c>
      <c r="F202" s="40" t="s">
        <v>390</v>
      </c>
    </row>
    <row r="203" spans="1:6" x14ac:dyDescent="0.2">
      <c r="A203" s="37" t="s">
        <v>429</v>
      </c>
      <c r="B203" s="37" t="s">
        <v>430</v>
      </c>
      <c r="C203" s="38">
        <v>6.6</v>
      </c>
      <c r="D203" s="38">
        <v>6.6</v>
      </c>
      <c r="E203" s="39">
        <v>18</v>
      </c>
      <c r="F203" s="40" t="s">
        <v>390</v>
      </c>
    </row>
    <row r="204" spans="1:6" x14ac:dyDescent="0.2">
      <c r="A204" s="37" t="s">
        <v>431</v>
      </c>
      <c r="B204" s="37" t="s">
        <v>432</v>
      </c>
      <c r="C204" s="38">
        <v>7.8</v>
      </c>
      <c r="D204" s="38">
        <v>7.8</v>
      </c>
      <c r="E204" s="39">
        <v>18</v>
      </c>
      <c r="F204" s="40" t="s">
        <v>390</v>
      </c>
    </row>
    <row r="205" spans="1:6" x14ac:dyDescent="0.2">
      <c r="A205" s="37" t="s">
        <v>433</v>
      </c>
      <c r="B205" s="37" t="s">
        <v>434</v>
      </c>
      <c r="C205" s="38">
        <v>8.1</v>
      </c>
      <c r="D205" s="38">
        <v>8.1</v>
      </c>
      <c r="E205" s="39">
        <v>18</v>
      </c>
      <c r="F205" s="40" t="s">
        <v>390</v>
      </c>
    </row>
    <row r="206" spans="1:6" x14ac:dyDescent="0.2">
      <c r="A206" s="37" t="s">
        <v>435</v>
      </c>
      <c r="B206" s="37" t="s">
        <v>436</v>
      </c>
      <c r="C206" s="38">
        <v>17.2</v>
      </c>
      <c r="D206" s="38">
        <v>17.2</v>
      </c>
      <c r="E206" s="39">
        <v>18</v>
      </c>
      <c r="F206" s="40" t="s">
        <v>390</v>
      </c>
    </row>
    <row r="207" spans="1:6" x14ac:dyDescent="0.2">
      <c r="A207" s="37" t="s">
        <v>437</v>
      </c>
      <c r="B207" s="37" t="s">
        <v>438</v>
      </c>
      <c r="C207" s="38">
        <v>14</v>
      </c>
      <c r="D207" s="38">
        <v>14</v>
      </c>
      <c r="E207" s="39">
        <v>18</v>
      </c>
      <c r="F207" s="40" t="s">
        <v>390</v>
      </c>
    </row>
    <row r="208" spans="1:6" x14ac:dyDescent="0.2">
      <c r="A208" s="37" t="s">
        <v>439</v>
      </c>
      <c r="B208" s="37" t="s">
        <v>440</v>
      </c>
      <c r="C208" s="38">
        <v>11.1</v>
      </c>
      <c r="D208" s="38">
        <v>11.1</v>
      </c>
      <c r="E208" s="39">
        <v>18</v>
      </c>
      <c r="F208" s="40" t="s">
        <v>390</v>
      </c>
    </row>
    <row r="209" spans="1:6" x14ac:dyDescent="0.2">
      <c r="A209" s="37" t="s">
        <v>441</v>
      </c>
      <c r="B209" s="37" t="s">
        <v>442</v>
      </c>
      <c r="C209" s="38">
        <v>23.4</v>
      </c>
      <c r="D209" s="38">
        <v>23.4</v>
      </c>
      <c r="E209" s="39">
        <v>18</v>
      </c>
      <c r="F209" s="40" t="s">
        <v>390</v>
      </c>
    </row>
    <row r="210" spans="1:6" x14ac:dyDescent="0.2">
      <c r="A210" s="37" t="s">
        <v>443</v>
      </c>
      <c r="B210" s="37" t="s">
        <v>444</v>
      </c>
      <c r="C210" s="38">
        <v>22</v>
      </c>
      <c r="D210" s="38">
        <v>22</v>
      </c>
      <c r="E210" s="39">
        <v>18</v>
      </c>
      <c r="F210" s="40" t="s">
        <v>390</v>
      </c>
    </row>
    <row r="211" spans="1:6" x14ac:dyDescent="0.2">
      <c r="A211" s="37" t="s">
        <v>445</v>
      </c>
      <c r="B211" s="37" t="s">
        <v>446</v>
      </c>
      <c r="C211" s="38">
        <v>14.1</v>
      </c>
      <c r="D211" s="38">
        <v>14.1</v>
      </c>
      <c r="E211" s="39">
        <v>18</v>
      </c>
      <c r="F211" s="40" t="s">
        <v>390</v>
      </c>
    </row>
    <row r="212" spans="1:6" x14ac:dyDescent="0.2">
      <c r="A212" s="37" t="s">
        <v>447</v>
      </c>
      <c r="B212" s="37" t="s">
        <v>448</v>
      </c>
      <c r="C212" s="38">
        <v>26.4</v>
      </c>
      <c r="D212" s="38">
        <v>26.4</v>
      </c>
      <c r="E212" s="39">
        <v>18</v>
      </c>
      <c r="F212" s="40" t="s">
        <v>390</v>
      </c>
    </row>
    <row r="213" spans="1:6" x14ac:dyDescent="0.2">
      <c r="A213" s="37" t="s">
        <v>449</v>
      </c>
      <c r="B213" s="37" t="s">
        <v>450</v>
      </c>
      <c r="C213" s="38">
        <v>25.3</v>
      </c>
      <c r="D213" s="38">
        <v>25.3</v>
      </c>
      <c r="E213" s="39">
        <v>18</v>
      </c>
      <c r="F213" s="40" t="s">
        <v>390</v>
      </c>
    </row>
    <row r="214" spans="1:6" x14ac:dyDescent="0.2">
      <c r="A214" s="37" t="s">
        <v>451</v>
      </c>
      <c r="B214" s="37" t="s">
        <v>452</v>
      </c>
      <c r="C214" s="38">
        <v>9.3000000000000007</v>
      </c>
      <c r="D214" s="38">
        <v>9.3000000000000007</v>
      </c>
      <c r="E214" s="39">
        <v>18</v>
      </c>
      <c r="F214" s="40" t="s">
        <v>390</v>
      </c>
    </row>
    <row r="215" spans="1:6" x14ac:dyDescent="0.2">
      <c r="A215" s="37" t="s">
        <v>453</v>
      </c>
      <c r="B215" s="37" t="s">
        <v>454</v>
      </c>
      <c r="C215" s="38">
        <v>17.5</v>
      </c>
      <c r="D215" s="38">
        <v>17.5</v>
      </c>
      <c r="E215" s="39">
        <v>18</v>
      </c>
      <c r="F215" s="40" t="s">
        <v>390</v>
      </c>
    </row>
    <row r="216" spans="1:6" x14ac:dyDescent="0.2">
      <c r="A216" s="37" t="s">
        <v>455</v>
      </c>
      <c r="B216" s="37" t="s">
        <v>456</v>
      </c>
      <c r="C216" s="38">
        <v>16.3</v>
      </c>
      <c r="D216" s="38">
        <v>16.3</v>
      </c>
      <c r="E216" s="39">
        <v>18</v>
      </c>
      <c r="F216" s="40" t="s">
        <v>390</v>
      </c>
    </row>
    <row r="217" spans="1:6" x14ac:dyDescent="0.2">
      <c r="A217" s="37" t="s">
        <v>457</v>
      </c>
      <c r="B217" s="37" t="s">
        <v>458</v>
      </c>
      <c r="C217" s="38">
        <v>9.6999999999999993</v>
      </c>
      <c r="D217" s="38">
        <v>9.6999999999999993</v>
      </c>
      <c r="E217" s="39">
        <v>18</v>
      </c>
      <c r="F217" s="40" t="s">
        <v>390</v>
      </c>
    </row>
    <row r="218" spans="1:6" x14ac:dyDescent="0.2">
      <c r="A218" s="37" t="s">
        <v>459</v>
      </c>
      <c r="B218" s="37" t="s">
        <v>460</v>
      </c>
      <c r="C218" s="38">
        <v>22.1</v>
      </c>
      <c r="D218" s="38">
        <v>22.1</v>
      </c>
      <c r="E218" s="39">
        <v>18</v>
      </c>
      <c r="F218" s="40" t="s">
        <v>390</v>
      </c>
    </row>
    <row r="219" spans="1:6" x14ac:dyDescent="0.2">
      <c r="A219" s="37" t="s">
        <v>461</v>
      </c>
      <c r="B219" s="37" t="s">
        <v>462</v>
      </c>
      <c r="C219" s="38">
        <v>18.100000000000001</v>
      </c>
      <c r="D219" s="38">
        <v>18.100000000000001</v>
      </c>
      <c r="E219" s="39">
        <v>18</v>
      </c>
      <c r="F219" s="40" t="s">
        <v>390</v>
      </c>
    </row>
    <row r="220" spans="1:6" x14ac:dyDescent="0.2">
      <c r="A220" s="37" t="s">
        <v>463</v>
      </c>
      <c r="B220" s="37" t="s">
        <v>464</v>
      </c>
      <c r="C220" s="38">
        <v>1.8</v>
      </c>
      <c r="D220" s="38">
        <v>1.8</v>
      </c>
      <c r="E220" s="39">
        <v>18</v>
      </c>
      <c r="F220" s="40" t="s">
        <v>390</v>
      </c>
    </row>
    <row r="221" spans="1:6" x14ac:dyDescent="0.2">
      <c r="A221" s="37" t="s">
        <v>465</v>
      </c>
      <c r="B221" s="37" t="s">
        <v>466</v>
      </c>
      <c r="C221" s="38">
        <v>2.1</v>
      </c>
      <c r="D221" s="38">
        <v>2.1</v>
      </c>
      <c r="E221" s="39">
        <v>18</v>
      </c>
      <c r="F221" s="40" t="s">
        <v>390</v>
      </c>
    </row>
    <row r="222" spans="1:6" x14ac:dyDescent="0.2">
      <c r="A222" s="37" t="s">
        <v>467</v>
      </c>
      <c r="B222" s="37" t="s">
        <v>468</v>
      </c>
      <c r="C222" s="38">
        <v>2.2000000000000002</v>
      </c>
      <c r="D222" s="38">
        <v>2.2000000000000002</v>
      </c>
      <c r="E222" s="39">
        <v>18</v>
      </c>
      <c r="F222" s="40" t="s">
        <v>390</v>
      </c>
    </row>
    <row r="223" spans="1:6" x14ac:dyDescent="0.2">
      <c r="A223" s="37" t="s">
        <v>469</v>
      </c>
      <c r="B223" s="37" t="s">
        <v>470</v>
      </c>
      <c r="C223" s="38">
        <v>2.5</v>
      </c>
      <c r="D223" s="38">
        <v>2.5</v>
      </c>
      <c r="E223" s="39">
        <v>18</v>
      </c>
      <c r="F223" s="40" t="s">
        <v>390</v>
      </c>
    </row>
    <row r="224" spans="1:6" x14ac:dyDescent="0.2">
      <c r="A224" s="37" t="s">
        <v>471</v>
      </c>
      <c r="B224" s="37" t="s">
        <v>472</v>
      </c>
      <c r="C224" s="38">
        <v>2.2000000000000002</v>
      </c>
      <c r="D224" s="38">
        <v>2.2000000000000002</v>
      </c>
      <c r="E224" s="39">
        <v>18</v>
      </c>
      <c r="F224" s="40" t="s">
        <v>390</v>
      </c>
    </row>
    <row r="225" spans="1:6" x14ac:dyDescent="0.2">
      <c r="A225" s="37" t="s">
        <v>473</v>
      </c>
      <c r="B225" s="37" t="s">
        <v>474</v>
      </c>
      <c r="C225" s="38">
        <v>2.5</v>
      </c>
      <c r="D225" s="38">
        <v>2.5</v>
      </c>
      <c r="E225" s="39">
        <v>18</v>
      </c>
      <c r="F225" s="40" t="s">
        <v>390</v>
      </c>
    </row>
    <row r="226" spans="1:6" x14ac:dyDescent="0.2">
      <c r="A226" s="37" t="s">
        <v>475</v>
      </c>
      <c r="B226" s="37" t="s">
        <v>476</v>
      </c>
      <c r="C226" s="38">
        <v>1.8</v>
      </c>
      <c r="D226" s="38">
        <v>1.8</v>
      </c>
      <c r="E226" s="39">
        <v>18</v>
      </c>
      <c r="F226" s="40" t="s">
        <v>390</v>
      </c>
    </row>
    <row r="227" spans="1:6" x14ac:dyDescent="0.2">
      <c r="A227" s="37" t="s">
        <v>477</v>
      </c>
      <c r="B227" s="37" t="s">
        <v>478</v>
      </c>
      <c r="C227" s="38">
        <v>3.4</v>
      </c>
      <c r="D227" s="38">
        <v>3.4</v>
      </c>
      <c r="E227" s="39">
        <v>18</v>
      </c>
      <c r="F227" s="40" t="s">
        <v>390</v>
      </c>
    </row>
    <row r="228" spans="1:6" x14ac:dyDescent="0.2">
      <c r="A228" s="37" t="s">
        <v>479</v>
      </c>
      <c r="B228" s="37" t="s">
        <v>480</v>
      </c>
      <c r="C228" s="38">
        <v>1.1499999999999999</v>
      </c>
      <c r="D228" s="38">
        <v>1.1499999999999999</v>
      </c>
      <c r="E228" s="39">
        <v>18</v>
      </c>
      <c r="F228" s="40" t="s">
        <v>390</v>
      </c>
    </row>
    <row r="229" spans="1:6" x14ac:dyDescent="0.2">
      <c r="A229" s="37" t="s">
        <v>481</v>
      </c>
      <c r="B229" s="37" t="s">
        <v>482</v>
      </c>
      <c r="C229" s="38">
        <v>1.38</v>
      </c>
      <c r="D229" s="38">
        <v>1.38</v>
      </c>
      <c r="E229" s="39">
        <v>18</v>
      </c>
      <c r="F229" s="40" t="s">
        <v>390</v>
      </c>
    </row>
    <row r="230" spans="1:6" x14ac:dyDescent="0.2">
      <c r="A230" s="37" t="s">
        <v>483</v>
      </c>
      <c r="B230" s="37" t="s">
        <v>484</v>
      </c>
      <c r="C230" s="38">
        <v>2.15</v>
      </c>
      <c r="D230" s="38">
        <v>2.15</v>
      </c>
      <c r="E230" s="39">
        <v>18</v>
      </c>
      <c r="F230" s="40" t="s">
        <v>390</v>
      </c>
    </row>
    <row r="231" spans="1:6" x14ac:dyDescent="0.2">
      <c r="A231" s="37" t="s">
        <v>485</v>
      </c>
      <c r="B231" s="37" t="s">
        <v>486</v>
      </c>
      <c r="C231" s="38">
        <v>1.18</v>
      </c>
      <c r="D231" s="38">
        <v>1.18</v>
      </c>
      <c r="E231" s="39">
        <v>18</v>
      </c>
      <c r="F231" s="40" t="s">
        <v>390</v>
      </c>
    </row>
    <row r="232" spans="1:6" x14ac:dyDescent="0.2">
      <c r="A232" s="37" t="s">
        <v>487</v>
      </c>
      <c r="B232" s="37" t="s">
        <v>488</v>
      </c>
      <c r="C232" s="38">
        <v>2.1</v>
      </c>
      <c r="D232" s="38">
        <v>2.1</v>
      </c>
      <c r="E232" s="39">
        <v>18</v>
      </c>
      <c r="F232" s="40" t="s">
        <v>390</v>
      </c>
    </row>
    <row r="233" spans="1:6" x14ac:dyDescent="0.2">
      <c r="A233" s="37" t="s">
        <v>489</v>
      </c>
      <c r="B233" s="37" t="s">
        <v>490</v>
      </c>
      <c r="C233" s="38">
        <v>2.1</v>
      </c>
      <c r="D233" s="38">
        <v>2.1</v>
      </c>
      <c r="E233" s="39">
        <v>18</v>
      </c>
      <c r="F233" s="40" t="s">
        <v>390</v>
      </c>
    </row>
    <row r="234" spans="1:6" x14ac:dyDescent="0.2">
      <c r="A234" s="37" t="s">
        <v>491</v>
      </c>
      <c r="B234" s="37" t="s">
        <v>492</v>
      </c>
      <c r="C234" s="38">
        <v>2.1</v>
      </c>
      <c r="D234" s="38">
        <v>2.1</v>
      </c>
      <c r="E234" s="39">
        <v>18</v>
      </c>
      <c r="F234" s="40" t="s">
        <v>390</v>
      </c>
    </row>
    <row r="235" spans="1:6" x14ac:dyDescent="0.2">
      <c r="A235" s="37" t="s">
        <v>493</v>
      </c>
      <c r="B235" s="37" t="s">
        <v>494</v>
      </c>
      <c r="C235" s="38">
        <v>2.1</v>
      </c>
      <c r="D235" s="38">
        <v>2.1</v>
      </c>
      <c r="E235" s="39">
        <v>18</v>
      </c>
      <c r="F235" s="40" t="s">
        <v>390</v>
      </c>
    </row>
    <row r="236" spans="1:6" x14ac:dyDescent="0.2">
      <c r="A236" s="37" t="s">
        <v>495</v>
      </c>
      <c r="B236" s="37" t="s">
        <v>496</v>
      </c>
      <c r="C236" s="38">
        <v>2.4</v>
      </c>
      <c r="D236" s="38">
        <v>2.4</v>
      </c>
      <c r="E236" s="39">
        <v>18</v>
      </c>
      <c r="F236" s="40" t="s">
        <v>390</v>
      </c>
    </row>
    <row r="237" spans="1:6" x14ac:dyDescent="0.2">
      <c r="A237" s="37" t="s">
        <v>497</v>
      </c>
      <c r="B237" s="37" t="s">
        <v>498</v>
      </c>
      <c r="C237" s="38">
        <v>2.65</v>
      </c>
      <c r="D237" s="38">
        <v>2.65</v>
      </c>
      <c r="E237" s="39">
        <v>18</v>
      </c>
      <c r="F237" s="40" t="s">
        <v>390</v>
      </c>
    </row>
    <row r="238" spans="1:6" x14ac:dyDescent="0.2">
      <c r="A238" s="37" t="s">
        <v>499</v>
      </c>
      <c r="B238" s="37" t="s">
        <v>500</v>
      </c>
      <c r="C238" s="38">
        <v>2.86</v>
      </c>
      <c r="D238" s="38">
        <v>2.86</v>
      </c>
      <c r="E238" s="39">
        <v>18</v>
      </c>
      <c r="F238" s="40" t="s">
        <v>390</v>
      </c>
    </row>
    <row r="239" spans="1:6" x14ac:dyDescent="0.2">
      <c r="A239" s="37" t="s">
        <v>501</v>
      </c>
      <c r="B239" s="37" t="s">
        <v>502</v>
      </c>
      <c r="C239" s="38">
        <v>1.77</v>
      </c>
      <c r="D239" s="38">
        <v>1.77</v>
      </c>
      <c r="E239" s="39">
        <v>18</v>
      </c>
      <c r="F239" s="40" t="s">
        <v>390</v>
      </c>
    </row>
    <row r="240" spans="1:6" x14ac:dyDescent="0.2">
      <c r="A240" s="37" t="s">
        <v>503</v>
      </c>
      <c r="B240" s="37" t="s">
        <v>504</v>
      </c>
      <c r="C240" s="38">
        <v>2.2000000000000002</v>
      </c>
      <c r="D240" s="38">
        <v>2.2000000000000002</v>
      </c>
      <c r="E240" s="39">
        <v>18</v>
      </c>
      <c r="F240" s="40" t="s">
        <v>390</v>
      </c>
    </row>
    <row r="241" spans="1:6" x14ac:dyDescent="0.2">
      <c r="A241" s="37" t="s">
        <v>505</v>
      </c>
      <c r="B241" s="37" t="s">
        <v>506</v>
      </c>
      <c r="C241" s="38">
        <v>2.4</v>
      </c>
      <c r="D241" s="38">
        <v>2.4</v>
      </c>
      <c r="E241" s="39">
        <v>18</v>
      </c>
      <c r="F241" s="40" t="s">
        <v>390</v>
      </c>
    </row>
    <row r="242" spans="1:6" x14ac:dyDescent="0.2">
      <c r="A242" s="37" t="s">
        <v>507</v>
      </c>
      <c r="B242" s="37" t="s">
        <v>508</v>
      </c>
      <c r="C242" s="38">
        <v>2.35</v>
      </c>
      <c r="D242" s="38">
        <v>2.35</v>
      </c>
      <c r="E242" s="39">
        <v>18</v>
      </c>
      <c r="F242" s="40" t="s">
        <v>390</v>
      </c>
    </row>
    <row r="243" spans="1:6" x14ac:dyDescent="0.2">
      <c r="A243" s="37" t="s">
        <v>509</v>
      </c>
      <c r="B243" s="37" t="s">
        <v>510</v>
      </c>
      <c r="C243" s="38">
        <v>4.5</v>
      </c>
      <c r="D243" s="38">
        <v>4.5</v>
      </c>
      <c r="E243" s="39">
        <v>18</v>
      </c>
      <c r="F243" s="40" t="s">
        <v>390</v>
      </c>
    </row>
    <row r="244" spans="1:6" x14ac:dyDescent="0.2">
      <c r="A244" s="37" t="s">
        <v>511</v>
      </c>
      <c r="B244" s="37" t="s">
        <v>512</v>
      </c>
      <c r="C244" s="38">
        <v>3.9</v>
      </c>
      <c r="D244" s="38">
        <v>3.9</v>
      </c>
      <c r="E244" s="39">
        <v>18</v>
      </c>
      <c r="F244" s="40" t="s">
        <v>390</v>
      </c>
    </row>
    <row r="245" spans="1:6" x14ac:dyDescent="0.2">
      <c r="A245" s="37" t="s">
        <v>513</v>
      </c>
      <c r="B245" s="37" t="s">
        <v>514</v>
      </c>
      <c r="C245" s="38">
        <v>3.5</v>
      </c>
      <c r="D245" s="38">
        <v>3.5</v>
      </c>
      <c r="E245" s="39">
        <v>18</v>
      </c>
      <c r="F245" s="40" t="s">
        <v>390</v>
      </c>
    </row>
    <row r="246" spans="1:6" x14ac:dyDescent="0.2">
      <c r="A246" s="37" t="s">
        <v>515</v>
      </c>
      <c r="B246" s="37" t="s">
        <v>516</v>
      </c>
      <c r="C246" s="38">
        <v>6.25</v>
      </c>
      <c r="D246" s="38">
        <v>6.25</v>
      </c>
      <c r="E246" s="39">
        <v>18</v>
      </c>
      <c r="F246" s="40" t="s">
        <v>390</v>
      </c>
    </row>
    <row r="247" spans="1:6" x14ac:dyDescent="0.2">
      <c r="A247" s="37" t="s">
        <v>517</v>
      </c>
      <c r="B247" s="37" t="s">
        <v>518</v>
      </c>
      <c r="C247" s="38">
        <v>5.9</v>
      </c>
      <c r="D247" s="38">
        <v>5.9</v>
      </c>
      <c r="E247" s="39">
        <v>18</v>
      </c>
      <c r="F247" s="40" t="s">
        <v>390</v>
      </c>
    </row>
    <row r="248" spans="1:6" x14ac:dyDescent="0.2">
      <c r="A248" s="37" t="s">
        <v>519</v>
      </c>
      <c r="B248" s="37" t="s">
        <v>520</v>
      </c>
      <c r="C248" s="38">
        <v>3.8</v>
      </c>
      <c r="D248" s="38">
        <v>3.8</v>
      </c>
      <c r="E248" s="39">
        <v>18</v>
      </c>
      <c r="F248" s="40" t="s">
        <v>390</v>
      </c>
    </row>
    <row r="249" spans="1:6" x14ac:dyDescent="0.2">
      <c r="A249" s="37" t="s">
        <v>521</v>
      </c>
      <c r="B249" s="37" t="s">
        <v>522</v>
      </c>
      <c r="C249" s="38">
        <v>7</v>
      </c>
      <c r="D249" s="38">
        <v>7</v>
      </c>
      <c r="E249" s="39">
        <v>18</v>
      </c>
      <c r="F249" s="40" t="s">
        <v>390</v>
      </c>
    </row>
    <row r="250" spans="1:6" x14ac:dyDescent="0.2">
      <c r="A250" s="37" t="s">
        <v>523</v>
      </c>
      <c r="B250" s="37" t="s">
        <v>524</v>
      </c>
      <c r="C250" s="38">
        <v>6.4</v>
      </c>
      <c r="D250" s="38">
        <v>6.4</v>
      </c>
      <c r="E250" s="39">
        <v>18</v>
      </c>
      <c r="F250" s="40" t="s">
        <v>390</v>
      </c>
    </row>
    <row r="251" spans="1:6" x14ac:dyDescent="0.2">
      <c r="A251" s="37" t="s">
        <v>525</v>
      </c>
      <c r="B251" s="37" t="s">
        <v>526</v>
      </c>
      <c r="C251" s="38">
        <v>5.0999999999999996</v>
      </c>
      <c r="D251" s="38">
        <v>5.0999999999999996</v>
      </c>
      <c r="E251" s="39">
        <v>18</v>
      </c>
      <c r="F251" s="40" t="s">
        <v>390</v>
      </c>
    </row>
    <row r="252" spans="1:6" x14ac:dyDescent="0.2">
      <c r="A252" s="37" t="s">
        <v>527</v>
      </c>
      <c r="B252" s="37" t="s">
        <v>528</v>
      </c>
      <c r="C252" s="38">
        <v>8.6</v>
      </c>
      <c r="D252" s="38">
        <v>8.6</v>
      </c>
      <c r="E252" s="39">
        <v>18</v>
      </c>
      <c r="F252" s="40" t="s">
        <v>390</v>
      </c>
    </row>
    <row r="253" spans="1:6" x14ac:dyDescent="0.2">
      <c r="A253" s="37" t="s">
        <v>529</v>
      </c>
      <c r="B253" s="37" t="s">
        <v>530</v>
      </c>
      <c r="C253" s="38">
        <v>8.5</v>
      </c>
      <c r="D253" s="38">
        <v>8.5</v>
      </c>
      <c r="E253" s="39">
        <v>18</v>
      </c>
      <c r="F253" s="40" t="s">
        <v>390</v>
      </c>
    </row>
    <row r="254" spans="1:6" x14ac:dyDescent="0.2">
      <c r="A254" s="37" t="s">
        <v>531</v>
      </c>
      <c r="B254" s="37" t="s">
        <v>532</v>
      </c>
      <c r="C254" s="38">
        <v>100</v>
      </c>
      <c r="D254" s="38">
        <v>100</v>
      </c>
      <c r="E254" s="39">
        <v>18</v>
      </c>
      <c r="F254" s="40" t="s">
        <v>533</v>
      </c>
    </row>
    <row r="255" spans="1:6" x14ac:dyDescent="0.2">
      <c r="A255" s="37" t="s">
        <v>534</v>
      </c>
      <c r="B255" s="37" t="s">
        <v>535</v>
      </c>
      <c r="C255" s="38">
        <v>2.85</v>
      </c>
      <c r="D255" s="38">
        <v>2.85</v>
      </c>
      <c r="E255" s="39">
        <v>18</v>
      </c>
      <c r="F255" s="40" t="s">
        <v>390</v>
      </c>
    </row>
    <row r="256" spans="1:6" x14ac:dyDescent="0.2">
      <c r="A256" s="37" t="s">
        <v>536</v>
      </c>
      <c r="B256" s="37" t="s">
        <v>537</v>
      </c>
      <c r="C256" s="38">
        <v>1.18</v>
      </c>
      <c r="D256" s="38">
        <v>1.18</v>
      </c>
      <c r="E256" s="39">
        <v>18</v>
      </c>
      <c r="F256" s="40" t="s">
        <v>390</v>
      </c>
    </row>
    <row r="257" spans="1:6" x14ac:dyDescent="0.2">
      <c r="A257" s="37" t="s">
        <v>538</v>
      </c>
      <c r="B257" s="37" t="s">
        <v>539</v>
      </c>
      <c r="C257" s="38">
        <v>0.3</v>
      </c>
      <c r="D257" s="38">
        <v>0.3</v>
      </c>
      <c r="E257" s="39">
        <v>18</v>
      </c>
      <c r="F257" s="40" t="s">
        <v>28</v>
      </c>
    </row>
    <row r="258" spans="1:6" x14ac:dyDescent="0.2">
      <c r="A258" s="37" t="s">
        <v>540</v>
      </c>
      <c r="B258" s="37" t="s">
        <v>541</v>
      </c>
      <c r="C258" s="38">
        <v>0.3</v>
      </c>
      <c r="D258" s="38">
        <v>0.3</v>
      </c>
      <c r="E258" s="39">
        <v>18</v>
      </c>
      <c r="F258" s="40" t="s">
        <v>28</v>
      </c>
    </row>
    <row r="259" spans="1:6" x14ac:dyDescent="0.2">
      <c r="A259" s="37" t="s">
        <v>542</v>
      </c>
      <c r="B259" s="37" t="s">
        <v>543</v>
      </c>
      <c r="C259" s="38">
        <v>0.5</v>
      </c>
      <c r="D259" s="38">
        <v>0.5</v>
      </c>
      <c r="E259" s="39">
        <v>18</v>
      </c>
      <c r="F259" s="40" t="s">
        <v>28</v>
      </c>
    </row>
    <row r="260" spans="1:6" x14ac:dyDescent="0.2">
      <c r="A260" s="37" t="s">
        <v>544</v>
      </c>
      <c r="B260" s="37" t="s">
        <v>545</v>
      </c>
      <c r="C260" s="38">
        <v>0.5</v>
      </c>
      <c r="D260" s="38">
        <v>0.5</v>
      </c>
      <c r="E260" s="39">
        <v>18</v>
      </c>
      <c r="F260" s="40" t="s">
        <v>28</v>
      </c>
    </row>
    <row r="261" spans="1:6" x14ac:dyDescent="0.2">
      <c r="A261" s="37" t="s">
        <v>546</v>
      </c>
      <c r="B261" s="37" t="s">
        <v>547</v>
      </c>
      <c r="C261" s="38">
        <v>0.5</v>
      </c>
      <c r="D261" s="38">
        <v>0.5</v>
      </c>
      <c r="E261" s="39">
        <v>18</v>
      </c>
      <c r="F261" s="40" t="s">
        <v>28</v>
      </c>
    </row>
    <row r="262" spans="1:6" x14ac:dyDescent="0.2">
      <c r="A262" s="37" t="s">
        <v>548</v>
      </c>
      <c r="B262" s="37" t="s">
        <v>549</v>
      </c>
      <c r="C262" s="38">
        <v>0.5</v>
      </c>
      <c r="D262" s="38">
        <v>0.5</v>
      </c>
      <c r="E262" s="39">
        <v>18</v>
      </c>
      <c r="F262" s="40" t="s">
        <v>28</v>
      </c>
    </row>
    <row r="263" spans="1:6" x14ac:dyDescent="0.2">
      <c r="A263" s="37" t="s">
        <v>550</v>
      </c>
      <c r="B263" s="37" t="s">
        <v>551</v>
      </c>
      <c r="C263" s="38">
        <v>0.5</v>
      </c>
      <c r="D263" s="38">
        <v>0.5</v>
      </c>
      <c r="E263" s="39">
        <v>18</v>
      </c>
      <c r="F263" s="40" t="s">
        <v>28</v>
      </c>
    </row>
    <row r="264" spans="1:6" x14ac:dyDescent="0.2">
      <c r="A264" s="37" t="s">
        <v>552</v>
      </c>
      <c r="B264" s="37" t="s">
        <v>539</v>
      </c>
      <c r="C264" s="38">
        <v>9.1999999999999993</v>
      </c>
      <c r="D264" s="38">
        <v>9.1999999999999993</v>
      </c>
      <c r="E264" s="39">
        <v>18</v>
      </c>
      <c r="F264" s="40" t="s">
        <v>28</v>
      </c>
    </row>
    <row r="265" spans="1:6" x14ac:dyDescent="0.2">
      <c r="A265" s="37" t="s">
        <v>553</v>
      </c>
      <c r="B265" s="37" t="s">
        <v>554</v>
      </c>
      <c r="C265" s="38">
        <v>9.1999999999999993</v>
      </c>
      <c r="D265" s="38">
        <v>9.1999999999999993</v>
      </c>
      <c r="E265" s="39">
        <v>18</v>
      </c>
      <c r="F265" s="40" t="s">
        <v>28</v>
      </c>
    </row>
    <row r="266" spans="1:6" x14ac:dyDescent="0.2">
      <c r="A266" s="37" t="s">
        <v>555</v>
      </c>
      <c r="B266" s="37" t="s">
        <v>543</v>
      </c>
      <c r="C266" s="38">
        <v>15</v>
      </c>
      <c r="D266" s="38">
        <v>15</v>
      </c>
      <c r="E266" s="39">
        <v>18</v>
      </c>
      <c r="F266" s="40" t="s">
        <v>28</v>
      </c>
    </row>
    <row r="267" spans="1:6" x14ac:dyDescent="0.2">
      <c r="A267" s="37" t="s">
        <v>556</v>
      </c>
      <c r="B267" s="37" t="s">
        <v>545</v>
      </c>
      <c r="C267" s="38">
        <v>15</v>
      </c>
      <c r="D267" s="38">
        <v>15</v>
      </c>
      <c r="E267" s="39">
        <v>18</v>
      </c>
      <c r="F267" s="40" t="s">
        <v>28</v>
      </c>
    </row>
    <row r="268" spans="1:6" x14ac:dyDescent="0.2">
      <c r="A268" s="37" t="s">
        <v>557</v>
      </c>
      <c r="B268" s="37" t="s">
        <v>558</v>
      </c>
      <c r="C268" s="38">
        <v>15</v>
      </c>
      <c r="D268" s="38">
        <v>15</v>
      </c>
      <c r="E268" s="39">
        <v>18</v>
      </c>
      <c r="F268" s="40" t="s">
        <v>28</v>
      </c>
    </row>
    <row r="269" spans="1:6" x14ac:dyDescent="0.2">
      <c r="A269" s="37" t="s">
        <v>559</v>
      </c>
      <c r="B269" s="37" t="s">
        <v>560</v>
      </c>
      <c r="C269" s="38">
        <v>15</v>
      </c>
      <c r="D269" s="38">
        <v>15</v>
      </c>
      <c r="E269" s="39">
        <v>18</v>
      </c>
      <c r="F269" s="40" t="s">
        <v>28</v>
      </c>
    </row>
    <row r="270" spans="1:6" x14ac:dyDescent="0.2">
      <c r="A270" s="37" t="s">
        <v>561</v>
      </c>
      <c r="B270" s="37" t="s">
        <v>562</v>
      </c>
      <c r="C270" s="38">
        <v>15</v>
      </c>
      <c r="D270" s="38">
        <v>15</v>
      </c>
      <c r="E270" s="39">
        <v>18</v>
      </c>
      <c r="F270" s="40" t="s">
        <v>28</v>
      </c>
    </row>
    <row r="271" spans="1:6" x14ac:dyDescent="0.2">
      <c r="A271" s="37" t="s">
        <v>563</v>
      </c>
      <c r="B271" s="37" t="s">
        <v>564</v>
      </c>
      <c r="C271" s="38">
        <v>4.5999999999999996</v>
      </c>
      <c r="D271" s="38">
        <v>4.5999999999999996</v>
      </c>
      <c r="E271" s="39">
        <v>18</v>
      </c>
      <c r="F271" s="40" t="s">
        <v>390</v>
      </c>
    </row>
    <row r="272" spans="1:6" x14ac:dyDescent="0.2">
      <c r="A272" s="37" t="s">
        <v>565</v>
      </c>
      <c r="B272" s="37" t="s">
        <v>566</v>
      </c>
      <c r="C272" s="38">
        <v>4.5999999999999996</v>
      </c>
      <c r="D272" s="38">
        <v>4.5999999999999996</v>
      </c>
      <c r="E272" s="39">
        <v>18</v>
      </c>
      <c r="F272" s="40" t="s">
        <v>390</v>
      </c>
    </row>
    <row r="273" spans="1:6" x14ac:dyDescent="0.2">
      <c r="A273" s="37" t="s">
        <v>567</v>
      </c>
      <c r="B273" s="37" t="s">
        <v>568</v>
      </c>
      <c r="C273" s="38">
        <v>4.5999999999999996</v>
      </c>
      <c r="D273" s="38">
        <v>4.5999999999999996</v>
      </c>
      <c r="E273" s="39">
        <v>18</v>
      </c>
      <c r="F273" s="40" t="s">
        <v>390</v>
      </c>
    </row>
    <row r="274" spans="1:6" x14ac:dyDescent="0.2">
      <c r="A274" s="37" t="s">
        <v>569</v>
      </c>
      <c r="B274" s="37" t="s">
        <v>570</v>
      </c>
      <c r="C274" s="38">
        <v>4.5999999999999996</v>
      </c>
      <c r="D274" s="38">
        <v>4.5999999999999996</v>
      </c>
      <c r="E274" s="39">
        <v>18</v>
      </c>
      <c r="F274" s="40" t="s">
        <v>390</v>
      </c>
    </row>
    <row r="275" spans="1:6" x14ac:dyDescent="0.2">
      <c r="A275" s="37" t="s">
        <v>571</v>
      </c>
      <c r="B275" s="37" t="s">
        <v>572</v>
      </c>
      <c r="C275" s="38">
        <v>4.5999999999999996</v>
      </c>
      <c r="D275" s="38">
        <v>4.5999999999999996</v>
      </c>
      <c r="E275" s="39">
        <v>18</v>
      </c>
      <c r="F275" s="40" t="s">
        <v>390</v>
      </c>
    </row>
    <row r="276" spans="1:6" ht="14.25" customHeight="1" x14ac:dyDescent="0.2">
      <c r="A276" s="37" t="s">
        <v>573</v>
      </c>
      <c r="B276" s="37" t="s">
        <v>574</v>
      </c>
      <c r="C276" s="38">
        <v>4.5999999999999996</v>
      </c>
      <c r="D276" s="38">
        <v>4.5999999999999996</v>
      </c>
      <c r="E276" s="39">
        <v>18</v>
      </c>
      <c r="F276" s="40" t="s">
        <v>390</v>
      </c>
    </row>
    <row r="277" spans="1:6" ht="14.25" customHeight="1" x14ac:dyDescent="0.2">
      <c r="A277" s="37" t="s">
        <v>575</v>
      </c>
      <c r="B277" s="37" t="s">
        <v>576</v>
      </c>
      <c r="C277" s="38">
        <v>4.5999999999999996</v>
      </c>
      <c r="D277" s="38">
        <v>4.5999999999999996</v>
      </c>
      <c r="E277" s="39">
        <v>18</v>
      </c>
      <c r="F277" s="40" t="s">
        <v>390</v>
      </c>
    </row>
    <row r="278" spans="1:6" x14ac:dyDescent="0.2">
      <c r="A278" s="37" t="s">
        <v>577</v>
      </c>
      <c r="B278" s="37" t="s">
        <v>578</v>
      </c>
      <c r="C278" s="38">
        <v>4.5999999999999996</v>
      </c>
      <c r="D278" s="38">
        <v>4.5999999999999996</v>
      </c>
      <c r="E278" s="39">
        <v>18</v>
      </c>
      <c r="F278" s="40" t="s">
        <v>390</v>
      </c>
    </row>
    <row r="279" spans="1:6" x14ac:dyDescent="0.2">
      <c r="A279" s="37" t="s">
        <v>579</v>
      </c>
      <c r="B279" s="37" t="s">
        <v>580</v>
      </c>
      <c r="C279" s="38">
        <v>4.5999999999999996</v>
      </c>
      <c r="D279" s="38">
        <v>4.5999999999999996</v>
      </c>
      <c r="E279" s="39">
        <v>18</v>
      </c>
      <c r="F279" s="40" t="s">
        <v>390</v>
      </c>
    </row>
    <row r="280" spans="1:6" x14ac:dyDescent="0.2">
      <c r="A280" s="37" t="s">
        <v>581</v>
      </c>
      <c r="B280" s="37" t="s">
        <v>582</v>
      </c>
      <c r="C280" s="38">
        <v>4.5999999999999996</v>
      </c>
      <c r="D280" s="38">
        <v>4.5999999999999996</v>
      </c>
      <c r="E280" s="39">
        <v>18</v>
      </c>
      <c r="F280" s="40" t="s">
        <v>390</v>
      </c>
    </row>
    <row r="281" spans="1:6" x14ac:dyDescent="0.2">
      <c r="A281" s="37" t="s">
        <v>583</v>
      </c>
      <c r="B281" s="37" t="s">
        <v>584</v>
      </c>
      <c r="C281" s="38">
        <v>0.22</v>
      </c>
      <c r="D281" s="38">
        <v>0.22</v>
      </c>
      <c r="E281" s="39">
        <v>18</v>
      </c>
      <c r="F281" s="40" t="s">
        <v>28</v>
      </c>
    </row>
    <row r="282" spans="1:6" x14ac:dyDescent="0.2">
      <c r="A282" s="37" t="s">
        <v>585</v>
      </c>
      <c r="B282" s="37" t="s">
        <v>586</v>
      </c>
      <c r="C282" s="38">
        <v>0.22</v>
      </c>
      <c r="D282" s="38">
        <v>0.22</v>
      </c>
      <c r="E282" s="39">
        <v>18</v>
      </c>
      <c r="F282" s="40" t="s">
        <v>28</v>
      </c>
    </row>
    <row r="283" spans="1:6" x14ac:dyDescent="0.2">
      <c r="A283" s="37" t="s">
        <v>587</v>
      </c>
      <c r="B283" s="37" t="s">
        <v>588</v>
      </c>
      <c r="C283" s="38">
        <v>0.3</v>
      </c>
      <c r="D283" s="38">
        <v>0.3</v>
      </c>
      <c r="E283" s="39">
        <v>18</v>
      </c>
      <c r="F283" s="40" t="s">
        <v>28</v>
      </c>
    </row>
    <row r="284" spans="1:6" ht="18" customHeight="1" x14ac:dyDescent="0.2">
      <c r="A284" s="37" t="s">
        <v>589</v>
      </c>
      <c r="B284" s="37" t="s">
        <v>590</v>
      </c>
      <c r="C284" s="38">
        <v>0.3</v>
      </c>
      <c r="D284" s="38">
        <v>0.3</v>
      </c>
      <c r="E284" s="39">
        <v>18</v>
      </c>
      <c r="F284" s="40" t="s">
        <v>28</v>
      </c>
    </row>
    <row r="285" spans="1:6" x14ac:dyDescent="0.2">
      <c r="A285" s="37" t="s">
        <v>591</v>
      </c>
      <c r="B285" s="37" t="s">
        <v>592</v>
      </c>
      <c r="C285" s="38">
        <v>0.48</v>
      </c>
      <c r="D285" s="38">
        <v>0.48</v>
      </c>
      <c r="E285" s="39">
        <v>18</v>
      </c>
      <c r="F285" s="40" t="s">
        <v>28</v>
      </c>
    </row>
    <row r="286" spans="1:6" x14ac:dyDescent="0.2">
      <c r="A286" s="37" t="s">
        <v>593</v>
      </c>
      <c r="B286" s="37" t="s">
        <v>594</v>
      </c>
      <c r="C286" s="38">
        <v>0.48</v>
      </c>
      <c r="D286" s="38">
        <v>0.48</v>
      </c>
      <c r="E286" s="39">
        <v>18</v>
      </c>
      <c r="F286" s="40" t="s">
        <v>28</v>
      </c>
    </row>
    <row r="287" spans="1:6" x14ac:dyDescent="0.2">
      <c r="A287" s="37" t="s">
        <v>595</v>
      </c>
      <c r="B287" s="37" t="s">
        <v>596</v>
      </c>
      <c r="C287" s="38">
        <v>0.48</v>
      </c>
      <c r="D287" s="38">
        <v>0.48</v>
      </c>
      <c r="E287" s="39">
        <v>18</v>
      </c>
      <c r="F287" s="40" t="s">
        <v>28</v>
      </c>
    </row>
    <row r="288" spans="1:6" x14ac:dyDescent="0.2">
      <c r="A288" s="37" t="s">
        <v>597</v>
      </c>
      <c r="B288" s="37" t="s">
        <v>598</v>
      </c>
      <c r="C288" s="38">
        <v>0.48</v>
      </c>
      <c r="D288" s="38">
        <v>0.48</v>
      </c>
      <c r="E288" s="39">
        <v>18</v>
      </c>
      <c r="F288" s="40" t="s">
        <v>28</v>
      </c>
    </row>
    <row r="289" spans="1:6" x14ac:dyDescent="0.2">
      <c r="A289" s="37" t="s">
        <v>599</v>
      </c>
      <c r="B289" s="37" t="s">
        <v>600</v>
      </c>
      <c r="C289" s="38">
        <v>0.34</v>
      </c>
      <c r="D289" s="38">
        <v>0.34</v>
      </c>
      <c r="E289" s="39">
        <v>18</v>
      </c>
      <c r="F289" s="40" t="s">
        <v>28</v>
      </c>
    </row>
    <row r="290" spans="1:6" x14ac:dyDescent="0.2">
      <c r="A290" s="37" t="s">
        <v>601</v>
      </c>
      <c r="B290" s="37" t="s">
        <v>602</v>
      </c>
      <c r="C290" s="38">
        <v>0.34</v>
      </c>
      <c r="D290" s="38">
        <v>0.34</v>
      </c>
      <c r="E290" s="39">
        <v>18</v>
      </c>
      <c r="F290" s="40" t="s">
        <v>28</v>
      </c>
    </row>
    <row r="291" spans="1:6" x14ac:dyDescent="0.2">
      <c r="A291" s="37" t="s">
        <v>603</v>
      </c>
      <c r="B291" s="37" t="s">
        <v>604</v>
      </c>
      <c r="C291" s="38">
        <v>0.55000000000000004</v>
      </c>
      <c r="D291" s="38">
        <v>0.55000000000000004</v>
      </c>
      <c r="E291" s="39">
        <v>18</v>
      </c>
      <c r="F291" s="40" t="s">
        <v>28</v>
      </c>
    </row>
    <row r="292" spans="1:6" x14ac:dyDescent="0.2">
      <c r="A292" s="37" t="s">
        <v>605</v>
      </c>
      <c r="B292" s="37" t="s">
        <v>606</v>
      </c>
      <c r="C292" s="38">
        <v>0.55000000000000004</v>
      </c>
      <c r="D292" s="38">
        <v>0.55000000000000004</v>
      </c>
      <c r="E292" s="39">
        <v>18</v>
      </c>
      <c r="F292" s="40" t="s">
        <v>28</v>
      </c>
    </row>
    <row r="293" spans="1:6" x14ac:dyDescent="0.2">
      <c r="A293" s="37" t="s">
        <v>607</v>
      </c>
      <c r="B293" s="37" t="s">
        <v>608</v>
      </c>
      <c r="C293" s="38">
        <v>0.55000000000000004</v>
      </c>
      <c r="D293" s="38">
        <v>0.55000000000000004</v>
      </c>
      <c r="E293" s="39">
        <v>18</v>
      </c>
      <c r="F293" s="40" t="s">
        <v>28</v>
      </c>
    </row>
    <row r="294" spans="1:6" x14ac:dyDescent="0.2">
      <c r="A294" s="37" t="s">
        <v>609</v>
      </c>
      <c r="B294" s="37" t="s">
        <v>610</v>
      </c>
      <c r="C294" s="38">
        <v>0.55000000000000004</v>
      </c>
      <c r="D294" s="38">
        <v>0.55000000000000004</v>
      </c>
      <c r="E294" s="39">
        <v>18</v>
      </c>
      <c r="F294" s="40" t="s">
        <v>28</v>
      </c>
    </row>
    <row r="295" spans="1:6" x14ac:dyDescent="0.2">
      <c r="A295" s="37" t="s">
        <v>611</v>
      </c>
      <c r="B295" s="37" t="s">
        <v>612</v>
      </c>
      <c r="C295" s="38">
        <v>0.39</v>
      </c>
      <c r="D295" s="38">
        <v>0.39</v>
      </c>
      <c r="E295" s="39">
        <v>18</v>
      </c>
      <c r="F295" s="40" t="s">
        <v>28</v>
      </c>
    </row>
    <row r="296" spans="1:6" x14ac:dyDescent="0.2">
      <c r="A296" s="37" t="s">
        <v>613</v>
      </c>
      <c r="B296" s="37" t="s">
        <v>614</v>
      </c>
      <c r="C296" s="38">
        <v>0.39</v>
      </c>
      <c r="D296" s="38">
        <v>0.39</v>
      </c>
      <c r="E296" s="39">
        <v>18</v>
      </c>
      <c r="F296" s="40" t="s">
        <v>28</v>
      </c>
    </row>
    <row r="297" spans="1:6" x14ac:dyDescent="0.2">
      <c r="A297" s="37" t="s">
        <v>615</v>
      </c>
      <c r="B297" s="37" t="s">
        <v>616</v>
      </c>
      <c r="C297" s="38">
        <v>0.64</v>
      </c>
      <c r="D297" s="38">
        <v>0.64</v>
      </c>
      <c r="E297" s="39">
        <v>18</v>
      </c>
      <c r="F297" s="40" t="s">
        <v>28</v>
      </c>
    </row>
    <row r="298" spans="1:6" x14ac:dyDescent="0.2">
      <c r="A298" s="37" t="s">
        <v>617</v>
      </c>
      <c r="B298" s="37" t="s">
        <v>618</v>
      </c>
      <c r="C298" s="38">
        <v>0.64</v>
      </c>
      <c r="D298" s="38">
        <v>0.64</v>
      </c>
      <c r="E298" s="39">
        <v>18</v>
      </c>
      <c r="F298" s="40" t="s">
        <v>28</v>
      </c>
    </row>
    <row r="299" spans="1:6" x14ac:dyDescent="0.2">
      <c r="A299" s="37" t="s">
        <v>619</v>
      </c>
      <c r="B299" s="37" t="s">
        <v>620</v>
      </c>
      <c r="C299" s="38">
        <v>0.64</v>
      </c>
      <c r="D299" s="38">
        <v>0.64</v>
      </c>
      <c r="E299" s="39">
        <v>18</v>
      </c>
      <c r="F299" s="40" t="s">
        <v>28</v>
      </c>
    </row>
    <row r="300" spans="1:6" x14ac:dyDescent="0.2">
      <c r="A300" s="37" t="s">
        <v>621</v>
      </c>
      <c r="B300" s="37" t="s">
        <v>622</v>
      </c>
      <c r="C300" s="38">
        <v>0.64</v>
      </c>
      <c r="D300" s="38">
        <v>0.64</v>
      </c>
      <c r="E300" s="39">
        <v>18</v>
      </c>
      <c r="F300" s="40" t="s">
        <v>28</v>
      </c>
    </row>
    <row r="301" spans="1:6" x14ac:dyDescent="0.2">
      <c r="A301" s="37" t="s">
        <v>623</v>
      </c>
      <c r="B301" s="37" t="s">
        <v>624</v>
      </c>
      <c r="C301" s="38">
        <v>0.4</v>
      </c>
      <c r="D301" s="38">
        <v>0.4</v>
      </c>
      <c r="E301" s="39">
        <v>18</v>
      </c>
      <c r="F301" s="40" t="s">
        <v>28</v>
      </c>
    </row>
    <row r="302" spans="1:6" x14ac:dyDescent="0.2">
      <c r="A302" s="37" t="s">
        <v>625</v>
      </c>
      <c r="B302" s="37" t="s">
        <v>626</v>
      </c>
      <c r="C302" s="38">
        <v>0.4</v>
      </c>
      <c r="D302" s="38">
        <v>0.4</v>
      </c>
      <c r="E302" s="39">
        <v>18</v>
      </c>
      <c r="F302" s="40" t="s">
        <v>28</v>
      </c>
    </row>
    <row r="303" spans="1:6" x14ac:dyDescent="0.2">
      <c r="A303" s="37" t="s">
        <v>627</v>
      </c>
      <c r="B303" s="37" t="s">
        <v>628</v>
      </c>
      <c r="C303" s="38">
        <v>0.65</v>
      </c>
      <c r="D303" s="38">
        <v>0.65</v>
      </c>
      <c r="E303" s="39">
        <v>18</v>
      </c>
      <c r="F303" s="40" t="s">
        <v>28</v>
      </c>
    </row>
    <row r="304" spans="1:6" x14ac:dyDescent="0.2">
      <c r="A304" s="37" t="s">
        <v>629</v>
      </c>
      <c r="B304" s="37" t="s">
        <v>630</v>
      </c>
      <c r="C304" s="38">
        <v>0.65</v>
      </c>
      <c r="D304" s="38">
        <v>0.65</v>
      </c>
      <c r="E304" s="39">
        <v>18</v>
      </c>
      <c r="F304" s="40" t="s">
        <v>28</v>
      </c>
    </row>
    <row r="305" spans="1:6" x14ac:dyDescent="0.2">
      <c r="A305" s="37" t="s">
        <v>631</v>
      </c>
      <c r="B305" s="37" t="s">
        <v>632</v>
      </c>
      <c r="C305" s="38">
        <v>0.65</v>
      </c>
      <c r="D305" s="38">
        <v>0.65</v>
      </c>
      <c r="E305" s="39">
        <v>18</v>
      </c>
      <c r="F305" s="40" t="s">
        <v>28</v>
      </c>
    </row>
    <row r="306" spans="1:6" x14ac:dyDescent="0.2">
      <c r="A306" s="37" t="s">
        <v>633</v>
      </c>
      <c r="B306" s="37" t="s">
        <v>634</v>
      </c>
      <c r="C306" s="38">
        <v>0.65</v>
      </c>
      <c r="D306" s="38">
        <v>0.65</v>
      </c>
      <c r="E306" s="39">
        <v>18</v>
      </c>
      <c r="F306" s="40" t="s">
        <v>28</v>
      </c>
    </row>
    <row r="307" spans="1:6" x14ac:dyDescent="0.2">
      <c r="A307" s="37" t="s">
        <v>635</v>
      </c>
      <c r="B307" s="37" t="s">
        <v>636</v>
      </c>
      <c r="C307" s="38">
        <v>0.2</v>
      </c>
      <c r="D307" s="38">
        <v>0.2</v>
      </c>
      <c r="E307" s="39">
        <v>18</v>
      </c>
      <c r="F307" s="40" t="s">
        <v>28</v>
      </c>
    </row>
    <row r="308" spans="1:6" x14ac:dyDescent="0.2">
      <c r="A308" s="37" t="s">
        <v>637</v>
      </c>
      <c r="B308" s="37" t="s">
        <v>638</v>
      </c>
      <c r="C308" s="38">
        <v>0.2</v>
      </c>
      <c r="D308" s="38">
        <v>0.2</v>
      </c>
      <c r="E308" s="39">
        <v>18</v>
      </c>
      <c r="F308" s="40" t="s">
        <v>28</v>
      </c>
    </row>
    <row r="309" spans="1:6" x14ac:dyDescent="0.2">
      <c r="A309" s="37" t="s">
        <v>639</v>
      </c>
      <c r="B309" s="37" t="s">
        <v>640</v>
      </c>
      <c r="C309" s="38">
        <v>0.2</v>
      </c>
      <c r="D309" s="38">
        <v>0.2</v>
      </c>
      <c r="E309" s="39">
        <v>18</v>
      </c>
      <c r="F309" s="40" t="s">
        <v>28</v>
      </c>
    </row>
    <row r="310" spans="1:6" x14ac:dyDescent="0.2">
      <c r="A310" s="37" t="s">
        <v>641</v>
      </c>
      <c r="B310" s="37" t="s">
        <v>642</v>
      </c>
      <c r="C310" s="38">
        <v>0.2</v>
      </c>
      <c r="D310" s="38">
        <v>0.2</v>
      </c>
      <c r="E310" s="39">
        <v>18</v>
      </c>
      <c r="F310" s="40" t="s">
        <v>28</v>
      </c>
    </row>
    <row r="311" spans="1:6" x14ac:dyDescent="0.2">
      <c r="A311" s="37" t="s">
        <v>643</v>
      </c>
      <c r="B311" s="37" t="s">
        <v>644</v>
      </c>
      <c r="C311" s="38">
        <v>0.2</v>
      </c>
      <c r="D311" s="38">
        <v>0.2</v>
      </c>
      <c r="E311" s="39">
        <v>18</v>
      </c>
      <c r="F311" s="40" t="s">
        <v>28</v>
      </c>
    </row>
    <row r="312" spans="1:6" x14ac:dyDescent="0.2">
      <c r="A312" s="37" t="s">
        <v>645</v>
      </c>
      <c r="B312" s="37" t="s">
        <v>646</v>
      </c>
      <c r="C312" s="38">
        <v>0.2</v>
      </c>
      <c r="D312" s="38">
        <v>0.2</v>
      </c>
      <c r="E312" s="39">
        <v>18</v>
      </c>
      <c r="F312" s="40" t="s">
        <v>28</v>
      </c>
    </row>
    <row r="313" spans="1:6" x14ac:dyDescent="0.2">
      <c r="A313" s="37" t="s">
        <v>647</v>
      </c>
      <c r="B313" s="37" t="s">
        <v>648</v>
      </c>
      <c r="C313" s="38">
        <v>0.2</v>
      </c>
      <c r="D313" s="38">
        <v>0.2</v>
      </c>
      <c r="E313" s="39">
        <v>18</v>
      </c>
      <c r="F313" s="40" t="s">
        <v>28</v>
      </c>
    </row>
    <row r="314" spans="1:6" x14ac:dyDescent="0.2">
      <c r="A314" s="37" t="s">
        <v>649</v>
      </c>
      <c r="B314" s="37" t="s">
        <v>650</v>
      </c>
      <c r="C314" s="38">
        <v>0.2</v>
      </c>
      <c r="D314" s="38">
        <v>0.2</v>
      </c>
      <c r="E314" s="39">
        <v>18</v>
      </c>
      <c r="F314" s="40" t="s">
        <v>28</v>
      </c>
    </row>
    <row r="315" spans="1:6" x14ac:dyDescent="0.2">
      <c r="A315" s="37" t="s">
        <v>651</v>
      </c>
      <c r="B315" s="37" t="s">
        <v>652</v>
      </c>
      <c r="C315" s="38">
        <v>0.2</v>
      </c>
      <c r="D315" s="38">
        <v>0.2</v>
      </c>
      <c r="E315" s="39">
        <v>18</v>
      </c>
      <c r="F315" s="40" t="s">
        <v>28</v>
      </c>
    </row>
    <row r="316" spans="1:6" x14ac:dyDescent="0.2">
      <c r="A316" s="37" t="s">
        <v>653</v>
      </c>
      <c r="B316" s="37" t="s">
        <v>654</v>
      </c>
      <c r="C316" s="38">
        <v>0.2</v>
      </c>
      <c r="D316" s="38">
        <v>0.2</v>
      </c>
      <c r="E316" s="39">
        <v>18</v>
      </c>
      <c r="F316" s="40" t="s">
        <v>28</v>
      </c>
    </row>
    <row r="317" spans="1:6" x14ac:dyDescent="0.2">
      <c r="A317" s="37" t="s">
        <v>655</v>
      </c>
      <c r="B317" s="37" t="s">
        <v>656</v>
      </c>
      <c r="C317" s="38">
        <v>0.21</v>
      </c>
      <c r="D317" s="38">
        <v>0.21</v>
      </c>
      <c r="E317" s="39">
        <v>18</v>
      </c>
      <c r="F317" s="40" t="s">
        <v>28</v>
      </c>
    </row>
    <row r="318" spans="1:6" x14ac:dyDescent="0.2">
      <c r="A318" s="37" t="s">
        <v>657</v>
      </c>
      <c r="B318" s="37" t="s">
        <v>658</v>
      </c>
      <c r="C318" s="38">
        <v>0.21</v>
      </c>
      <c r="D318" s="38">
        <v>0.21</v>
      </c>
      <c r="E318" s="39">
        <v>18</v>
      </c>
      <c r="F318" s="40" t="s">
        <v>28</v>
      </c>
    </row>
    <row r="319" spans="1:6" x14ac:dyDescent="0.2">
      <c r="A319" s="37" t="s">
        <v>659</v>
      </c>
      <c r="B319" s="37" t="s">
        <v>660</v>
      </c>
      <c r="C319" s="38">
        <v>0.21</v>
      </c>
      <c r="D319" s="38">
        <v>0.21</v>
      </c>
      <c r="E319" s="39">
        <v>18</v>
      </c>
      <c r="F319" s="40" t="s">
        <v>28</v>
      </c>
    </row>
    <row r="320" spans="1:6" x14ac:dyDescent="0.2">
      <c r="A320" s="37" t="s">
        <v>661</v>
      </c>
      <c r="B320" s="37" t="s">
        <v>662</v>
      </c>
      <c r="C320" s="38">
        <v>0.28000000000000003</v>
      </c>
      <c r="D320" s="38">
        <v>0.28000000000000003</v>
      </c>
      <c r="E320" s="39">
        <v>18</v>
      </c>
      <c r="F320" s="40" t="s">
        <v>28</v>
      </c>
    </row>
    <row r="321" spans="1:6" x14ac:dyDescent="0.2">
      <c r="A321" s="37" t="s">
        <v>663</v>
      </c>
      <c r="B321" s="37" t="s">
        <v>664</v>
      </c>
      <c r="C321" s="38">
        <v>0.28000000000000003</v>
      </c>
      <c r="D321" s="38">
        <v>0.28000000000000003</v>
      </c>
      <c r="E321" s="39">
        <v>18</v>
      </c>
      <c r="F321" s="40" t="s">
        <v>28</v>
      </c>
    </row>
    <row r="322" spans="1:6" x14ac:dyDescent="0.2">
      <c r="A322" s="37" t="s">
        <v>665</v>
      </c>
      <c r="B322" s="37" t="s">
        <v>666</v>
      </c>
      <c r="C322" s="38">
        <v>0.26</v>
      </c>
      <c r="D322" s="38">
        <v>0.26</v>
      </c>
      <c r="E322" s="39">
        <v>18</v>
      </c>
      <c r="F322" s="40" t="s">
        <v>28</v>
      </c>
    </row>
    <row r="323" spans="1:6" x14ac:dyDescent="0.2">
      <c r="A323" s="37" t="s">
        <v>667</v>
      </c>
      <c r="B323" s="37" t="s">
        <v>668</v>
      </c>
      <c r="C323" s="38">
        <v>0.25</v>
      </c>
      <c r="D323" s="38">
        <v>0.25</v>
      </c>
      <c r="E323" s="39">
        <v>18</v>
      </c>
      <c r="F323" s="40" t="s">
        <v>28</v>
      </c>
    </row>
    <row r="324" spans="1:6" x14ac:dyDescent="0.2">
      <c r="A324" s="37" t="s">
        <v>669</v>
      </c>
      <c r="B324" s="37" t="s">
        <v>670</v>
      </c>
      <c r="C324" s="38">
        <v>0.3</v>
      </c>
      <c r="D324" s="38">
        <v>0.3</v>
      </c>
      <c r="E324" s="39">
        <v>18</v>
      </c>
      <c r="F324" s="40" t="s">
        <v>28</v>
      </c>
    </row>
    <row r="325" spans="1:6" x14ac:dyDescent="0.2">
      <c r="A325" s="37" t="s">
        <v>671</v>
      </c>
      <c r="B325" s="37" t="s">
        <v>672</v>
      </c>
      <c r="C325" s="38">
        <v>0.33</v>
      </c>
      <c r="D325" s="38">
        <v>0.33</v>
      </c>
      <c r="E325" s="39">
        <v>18</v>
      </c>
      <c r="F325" s="40" t="s">
        <v>28</v>
      </c>
    </row>
    <row r="326" spans="1:6" x14ac:dyDescent="0.2">
      <c r="A326" s="37" t="s">
        <v>673</v>
      </c>
      <c r="B326" s="37" t="s">
        <v>674</v>
      </c>
      <c r="C326" s="38">
        <v>0.33</v>
      </c>
      <c r="D326" s="38">
        <v>0.33</v>
      </c>
      <c r="E326" s="39">
        <v>18</v>
      </c>
      <c r="F326" s="40" t="s">
        <v>28</v>
      </c>
    </row>
    <row r="327" spans="1:6" x14ac:dyDescent="0.2">
      <c r="A327" s="37" t="s">
        <v>675</v>
      </c>
      <c r="B327" s="37" t="s">
        <v>676</v>
      </c>
      <c r="C327" s="38">
        <v>0.37</v>
      </c>
      <c r="D327" s="38">
        <v>0.37</v>
      </c>
      <c r="E327" s="39">
        <v>18</v>
      </c>
      <c r="F327" s="40" t="s">
        <v>28</v>
      </c>
    </row>
    <row r="328" spans="1:6" x14ac:dyDescent="0.2">
      <c r="A328" s="37" t="s">
        <v>677</v>
      </c>
      <c r="B328" s="37" t="s">
        <v>678</v>
      </c>
      <c r="C328" s="38">
        <v>0.43</v>
      </c>
      <c r="D328" s="38">
        <v>0.43</v>
      </c>
      <c r="E328" s="39">
        <v>18</v>
      </c>
      <c r="F328" s="40" t="s">
        <v>28</v>
      </c>
    </row>
    <row r="329" spans="1:6" x14ac:dyDescent="0.2">
      <c r="A329" s="37" t="s">
        <v>679</v>
      </c>
      <c r="B329" s="37" t="s">
        <v>680</v>
      </c>
      <c r="C329" s="38">
        <v>0.45</v>
      </c>
      <c r="D329" s="38">
        <v>0.45</v>
      </c>
      <c r="E329" s="39">
        <v>18</v>
      </c>
      <c r="F329" s="40" t="s">
        <v>28</v>
      </c>
    </row>
    <row r="330" spans="1:6" x14ac:dyDescent="0.2">
      <c r="A330" s="37" t="s">
        <v>681</v>
      </c>
      <c r="B330" s="37" t="s">
        <v>682</v>
      </c>
      <c r="C330" s="38">
        <v>0.45</v>
      </c>
      <c r="D330" s="38">
        <v>0.45</v>
      </c>
      <c r="E330" s="39">
        <v>18</v>
      </c>
      <c r="F330" s="40" t="s">
        <v>28</v>
      </c>
    </row>
    <row r="331" spans="1:6" x14ac:dyDescent="0.2">
      <c r="A331" s="37" t="s">
        <v>683</v>
      </c>
      <c r="B331" s="37" t="s">
        <v>684</v>
      </c>
      <c r="C331" s="38">
        <v>4</v>
      </c>
      <c r="D331" s="38">
        <v>4</v>
      </c>
      <c r="E331" s="39">
        <v>8</v>
      </c>
      <c r="F331" s="40" t="s">
        <v>390</v>
      </c>
    </row>
    <row r="332" spans="1:6" x14ac:dyDescent="0.2">
      <c r="A332" s="37" t="s">
        <v>685</v>
      </c>
      <c r="B332" s="37" t="s">
        <v>686</v>
      </c>
      <c r="C332" s="38">
        <v>9.5</v>
      </c>
      <c r="D332" s="38">
        <v>9.5</v>
      </c>
      <c r="E332" s="39">
        <v>8</v>
      </c>
      <c r="F332" s="40" t="s">
        <v>390</v>
      </c>
    </row>
    <row r="333" spans="1:6" x14ac:dyDescent="0.2">
      <c r="A333" s="37" t="s">
        <v>687</v>
      </c>
      <c r="B333" s="37" t="s">
        <v>688</v>
      </c>
      <c r="C333" s="38">
        <v>15.9</v>
      </c>
      <c r="D333" s="38">
        <v>15.9</v>
      </c>
      <c r="E333" s="39">
        <v>8</v>
      </c>
      <c r="F333" s="40" t="s">
        <v>390</v>
      </c>
    </row>
    <row r="334" spans="1:6" x14ac:dyDescent="0.2">
      <c r="A334" s="37" t="s">
        <v>689</v>
      </c>
      <c r="B334" s="37" t="s">
        <v>690</v>
      </c>
      <c r="C334" s="38">
        <v>15.9</v>
      </c>
      <c r="D334" s="38">
        <v>15.9</v>
      </c>
      <c r="E334" s="39">
        <v>8</v>
      </c>
      <c r="F334" s="40" t="s">
        <v>390</v>
      </c>
    </row>
    <row r="335" spans="1:6" x14ac:dyDescent="0.2">
      <c r="A335" s="37" t="s">
        <v>691</v>
      </c>
      <c r="B335" s="37" t="s">
        <v>692</v>
      </c>
      <c r="C335" s="38">
        <v>15.9</v>
      </c>
      <c r="D335" s="38">
        <v>15.9</v>
      </c>
      <c r="E335" s="39">
        <v>8</v>
      </c>
      <c r="F335" s="40" t="s">
        <v>390</v>
      </c>
    </row>
    <row r="336" spans="1:6" x14ac:dyDescent="0.2">
      <c r="A336" s="37" t="s">
        <v>693</v>
      </c>
      <c r="B336" s="37" t="s">
        <v>694</v>
      </c>
      <c r="C336" s="38">
        <v>15.9</v>
      </c>
      <c r="D336" s="38">
        <v>15.9</v>
      </c>
      <c r="E336" s="39">
        <v>8</v>
      </c>
      <c r="F336" s="40" t="s">
        <v>390</v>
      </c>
    </row>
    <row r="337" spans="1:6" x14ac:dyDescent="0.2">
      <c r="A337" s="37" t="s">
        <v>695</v>
      </c>
      <c r="B337" s="37" t="s">
        <v>696</v>
      </c>
      <c r="C337" s="38">
        <v>15.9</v>
      </c>
      <c r="D337" s="38">
        <v>15.9</v>
      </c>
      <c r="E337" s="39">
        <v>8</v>
      </c>
      <c r="F337" s="40" t="s">
        <v>390</v>
      </c>
    </row>
    <row r="338" spans="1:6" x14ac:dyDescent="0.2">
      <c r="A338" s="37" t="s">
        <v>697</v>
      </c>
      <c r="B338" s="37" t="s">
        <v>698</v>
      </c>
      <c r="C338" s="38">
        <v>15.9</v>
      </c>
      <c r="D338" s="38">
        <v>15.9</v>
      </c>
      <c r="E338" s="39">
        <v>8</v>
      </c>
      <c r="F338" s="40" t="s">
        <v>390</v>
      </c>
    </row>
    <row r="339" spans="1:6" x14ac:dyDescent="0.2">
      <c r="A339" s="37" t="s">
        <v>699</v>
      </c>
      <c r="B339" s="37" t="s">
        <v>700</v>
      </c>
      <c r="C339" s="38">
        <v>15.9</v>
      </c>
      <c r="D339" s="38">
        <v>15.9</v>
      </c>
      <c r="E339" s="39">
        <v>8</v>
      </c>
      <c r="F339" s="40" t="s">
        <v>390</v>
      </c>
    </row>
    <row r="340" spans="1:6" x14ac:dyDescent="0.2">
      <c r="A340" s="37" t="s">
        <v>701</v>
      </c>
      <c r="B340" s="37" t="s">
        <v>702</v>
      </c>
      <c r="C340" s="38">
        <v>15.9</v>
      </c>
      <c r="D340" s="38">
        <v>15.9</v>
      </c>
      <c r="E340" s="39">
        <v>8</v>
      </c>
      <c r="F340" s="40" t="s">
        <v>390</v>
      </c>
    </row>
    <row r="341" spans="1:6" x14ac:dyDescent="0.2">
      <c r="A341" s="37" t="s">
        <v>703</v>
      </c>
      <c r="B341" s="37" t="s">
        <v>704</v>
      </c>
      <c r="C341" s="38">
        <v>18.2</v>
      </c>
      <c r="D341" s="38">
        <v>18.2</v>
      </c>
      <c r="E341" s="39">
        <v>8</v>
      </c>
      <c r="F341" s="40" t="s">
        <v>390</v>
      </c>
    </row>
    <row r="342" spans="1:6" x14ac:dyDescent="0.2">
      <c r="A342" s="37" t="s">
        <v>705</v>
      </c>
      <c r="B342" s="37" t="s">
        <v>706</v>
      </c>
      <c r="C342" s="38">
        <v>18.2</v>
      </c>
      <c r="D342" s="38">
        <v>18.2</v>
      </c>
      <c r="E342" s="39">
        <v>8</v>
      </c>
      <c r="F342" s="40" t="s">
        <v>390</v>
      </c>
    </row>
    <row r="343" spans="1:6" x14ac:dyDescent="0.2">
      <c r="A343" s="37" t="s">
        <v>707</v>
      </c>
      <c r="B343" s="37" t="s">
        <v>708</v>
      </c>
      <c r="C343" s="38">
        <v>18.2</v>
      </c>
      <c r="D343" s="38">
        <v>18.2</v>
      </c>
      <c r="E343" s="39">
        <v>8</v>
      </c>
      <c r="F343" s="40" t="s">
        <v>390</v>
      </c>
    </row>
    <row r="344" spans="1:6" x14ac:dyDescent="0.2">
      <c r="A344" s="37" t="s">
        <v>709</v>
      </c>
      <c r="B344" s="37" t="s">
        <v>710</v>
      </c>
      <c r="C344" s="38">
        <v>18.2</v>
      </c>
      <c r="D344" s="38">
        <v>18.2</v>
      </c>
      <c r="E344" s="39">
        <v>8</v>
      </c>
      <c r="F344" s="40" t="s">
        <v>390</v>
      </c>
    </row>
    <row r="345" spans="1:6" x14ac:dyDescent="0.2">
      <c r="A345" s="37" t="s">
        <v>711</v>
      </c>
      <c r="B345" s="37" t="s">
        <v>712</v>
      </c>
      <c r="C345" s="38">
        <v>18.2</v>
      </c>
      <c r="D345" s="38">
        <v>18.2</v>
      </c>
      <c r="E345" s="39">
        <v>8</v>
      </c>
      <c r="F345" s="40" t="s">
        <v>390</v>
      </c>
    </row>
    <row r="346" spans="1:6" x14ac:dyDescent="0.2">
      <c r="A346" s="37" t="s">
        <v>713</v>
      </c>
      <c r="B346" s="37" t="s">
        <v>714</v>
      </c>
      <c r="C346" s="38">
        <v>18.899999999999999</v>
      </c>
      <c r="D346" s="38">
        <v>18.899999999999999</v>
      </c>
      <c r="E346" s="39">
        <v>8</v>
      </c>
      <c r="F346" s="40" t="s">
        <v>390</v>
      </c>
    </row>
    <row r="347" spans="1:6" x14ac:dyDescent="0.2">
      <c r="A347" s="37" t="s">
        <v>715</v>
      </c>
      <c r="B347" s="37" t="s">
        <v>716</v>
      </c>
      <c r="C347" s="38">
        <v>18.899999999999999</v>
      </c>
      <c r="D347" s="38">
        <v>18.899999999999999</v>
      </c>
      <c r="E347" s="39">
        <v>8</v>
      </c>
      <c r="F347" s="40" t="s">
        <v>390</v>
      </c>
    </row>
    <row r="348" spans="1:6" x14ac:dyDescent="0.2">
      <c r="A348" s="37" t="s">
        <v>717</v>
      </c>
      <c r="B348" s="37" t="s">
        <v>718</v>
      </c>
      <c r="C348" s="38">
        <v>18.899999999999999</v>
      </c>
      <c r="D348" s="38">
        <v>18.899999999999999</v>
      </c>
      <c r="E348" s="39">
        <v>8</v>
      </c>
      <c r="F348" s="40" t="s">
        <v>390</v>
      </c>
    </row>
    <row r="349" spans="1:6" x14ac:dyDescent="0.2">
      <c r="A349" s="37" t="s">
        <v>719</v>
      </c>
      <c r="B349" s="37" t="s">
        <v>720</v>
      </c>
      <c r="C349" s="38">
        <v>18.899999999999999</v>
      </c>
      <c r="D349" s="38">
        <v>18.899999999999999</v>
      </c>
      <c r="E349" s="39">
        <v>8</v>
      </c>
      <c r="F349" s="40" t="s">
        <v>390</v>
      </c>
    </row>
    <row r="350" spans="1:6" x14ac:dyDescent="0.2">
      <c r="A350" s="37" t="s">
        <v>721</v>
      </c>
      <c r="B350" s="37" t="s">
        <v>722</v>
      </c>
      <c r="C350" s="38">
        <v>18.899999999999999</v>
      </c>
      <c r="D350" s="38">
        <v>18.899999999999999</v>
      </c>
      <c r="E350" s="39">
        <v>8</v>
      </c>
      <c r="F350" s="40" t="s">
        <v>390</v>
      </c>
    </row>
    <row r="351" spans="1:6" x14ac:dyDescent="0.2">
      <c r="A351" s="37" t="s">
        <v>723</v>
      </c>
      <c r="B351" s="37" t="s">
        <v>724</v>
      </c>
      <c r="C351" s="38">
        <v>31.8</v>
      </c>
      <c r="D351" s="38">
        <v>31.8</v>
      </c>
      <c r="E351" s="39">
        <v>8</v>
      </c>
      <c r="F351" s="40" t="s">
        <v>390</v>
      </c>
    </row>
    <row r="352" spans="1:6" x14ac:dyDescent="0.2">
      <c r="A352" s="37" t="s">
        <v>725</v>
      </c>
      <c r="B352" s="37" t="s">
        <v>726</v>
      </c>
      <c r="C352" s="38">
        <v>31.8</v>
      </c>
      <c r="D352" s="38">
        <v>31.8</v>
      </c>
      <c r="E352" s="39">
        <v>8</v>
      </c>
      <c r="F352" s="40" t="s">
        <v>390</v>
      </c>
    </row>
    <row r="353" spans="1:6" x14ac:dyDescent="0.2">
      <c r="A353" s="37" t="s">
        <v>727</v>
      </c>
      <c r="B353" s="37" t="s">
        <v>728</v>
      </c>
      <c r="C353" s="38">
        <v>31.8</v>
      </c>
      <c r="D353" s="38">
        <v>31.8</v>
      </c>
      <c r="E353" s="39">
        <v>8</v>
      </c>
      <c r="F353" s="40" t="s">
        <v>390</v>
      </c>
    </row>
    <row r="354" spans="1:6" x14ac:dyDescent="0.2">
      <c r="A354" s="37" t="s">
        <v>729</v>
      </c>
      <c r="B354" s="37" t="s">
        <v>730</v>
      </c>
      <c r="C354" s="38">
        <v>31.8</v>
      </c>
      <c r="D354" s="38">
        <v>31.8</v>
      </c>
      <c r="E354" s="39">
        <v>8</v>
      </c>
      <c r="F354" s="40" t="s">
        <v>390</v>
      </c>
    </row>
    <row r="355" spans="1:6" x14ac:dyDescent="0.2">
      <c r="A355" s="37" t="s">
        <v>731</v>
      </c>
      <c r="B355" s="37" t="s">
        <v>732</v>
      </c>
      <c r="C355" s="38">
        <v>31.8</v>
      </c>
      <c r="D355" s="38">
        <v>31.8</v>
      </c>
      <c r="E355" s="39">
        <v>8</v>
      </c>
      <c r="F355" s="40" t="s">
        <v>390</v>
      </c>
    </row>
    <row r="356" spans="1:6" x14ac:dyDescent="0.2">
      <c r="A356" s="37" t="s">
        <v>733</v>
      </c>
      <c r="B356" s="37" t="s">
        <v>734</v>
      </c>
      <c r="C356" s="38">
        <v>31.8</v>
      </c>
      <c r="D356" s="38">
        <v>31.8</v>
      </c>
      <c r="E356" s="39">
        <v>8</v>
      </c>
      <c r="F356" s="40" t="s">
        <v>390</v>
      </c>
    </row>
    <row r="357" spans="1:6" x14ac:dyDescent="0.2">
      <c r="A357" s="37" t="s">
        <v>735</v>
      </c>
      <c r="B357" s="37" t="s">
        <v>736</v>
      </c>
      <c r="C357" s="38">
        <v>31.8</v>
      </c>
      <c r="D357" s="38">
        <v>31.8</v>
      </c>
      <c r="E357" s="39">
        <v>8</v>
      </c>
      <c r="F357" s="40" t="s">
        <v>390</v>
      </c>
    </row>
    <row r="358" spans="1:6" x14ac:dyDescent="0.2">
      <c r="A358" s="37" t="s">
        <v>737</v>
      </c>
      <c r="B358" s="37" t="s">
        <v>738</v>
      </c>
      <c r="C358" s="38">
        <v>26.5</v>
      </c>
      <c r="D358" s="38">
        <v>26.5</v>
      </c>
      <c r="E358" s="39">
        <v>18</v>
      </c>
      <c r="F358" s="40" t="s">
        <v>390</v>
      </c>
    </row>
    <row r="359" spans="1:6" x14ac:dyDescent="0.2">
      <c r="A359" s="37" t="s">
        <v>739</v>
      </c>
      <c r="B359" s="37" t="s">
        <v>740</v>
      </c>
      <c r="C359" s="38">
        <v>53</v>
      </c>
      <c r="D359" s="38">
        <v>53</v>
      </c>
      <c r="E359" s="39">
        <v>18</v>
      </c>
      <c r="F359" s="40" t="s">
        <v>390</v>
      </c>
    </row>
    <row r="360" spans="1:6" x14ac:dyDescent="0.2">
      <c r="A360" s="37" t="s">
        <v>741</v>
      </c>
      <c r="B360" s="37" t="s">
        <v>742</v>
      </c>
      <c r="C360" s="38">
        <v>32.200000000000003</v>
      </c>
      <c r="D360" s="38">
        <v>32.200000000000003</v>
      </c>
      <c r="E360" s="39">
        <v>18</v>
      </c>
      <c r="F360" s="40" t="s">
        <v>390</v>
      </c>
    </row>
    <row r="361" spans="1:6" x14ac:dyDescent="0.2">
      <c r="A361" s="37" t="s">
        <v>743</v>
      </c>
      <c r="B361" s="37" t="s">
        <v>744</v>
      </c>
      <c r="C361" s="38">
        <v>64.400000000000006</v>
      </c>
      <c r="D361" s="38">
        <v>64.400000000000006</v>
      </c>
      <c r="E361" s="39">
        <v>18</v>
      </c>
      <c r="F361" s="40" t="s">
        <v>390</v>
      </c>
    </row>
    <row r="362" spans="1:6" x14ac:dyDescent="0.2">
      <c r="A362" s="37" t="s">
        <v>745</v>
      </c>
      <c r="B362" s="37" t="s">
        <v>746</v>
      </c>
      <c r="C362" s="38">
        <v>1</v>
      </c>
      <c r="D362" s="38">
        <v>1</v>
      </c>
      <c r="E362" s="39">
        <v>18</v>
      </c>
      <c r="F362" s="40" t="s">
        <v>28</v>
      </c>
    </row>
    <row r="363" spans="1:6" x14ac:dyDescent="0.2">
      <c r="A363" s="37" t="s">
        <v>747</v>
      </c>
      <c r="B363" s="37" t="s">
        <v>748</v>
      </c>
      <c r="C363" s="38">
        <v>1.22</v>
      </c>
      <c r="D363" s="38">
        <v>1.22</v>
      </c>
      <c r="E363" s="39">
        <v>18</v>
      </c>
      <c r="F363" s="40" t="s">
        <v>28</v>
      </c>
    </row>
    <row r="364" spans="1:6" x14ac:dyDescent="0.2">
      <c r="A364" s="37" t="s">
        <v>749</v>
      </c>
      <c r="B364" s="37" t="s">
        <v>750</v>
      </c>
      <c r="C364" s="38">
        <v>1.5</v>
      </c>
      <c r="D364" s="38">
        <v>1.5</v>
      </c>
      <c r="E364" s="39">
        <v>18</v>
      </c>
      <c r="F364" s="40" t="s">
        <v>28</v>
      </c>
    </row>
    <row r="365" spans="1:6" x14ac:dyDescent="0.2">
      <c r="A365" s="37" t="s">
        <v>751</v>
      </c>
      <c r="B365" s="37" t="s">
        <v>752</v>
      </c>
      <c r="C365" s="38">
        <v>1.85</v>
      </c>
      <c r="D365" s="38">
        <v>1.85</v>
      </c>
      <c r="E365" s="39">
        <v>18</v>
      </c>
      <c r="F365" s="40" t="s">
        <v>28</v>
      </c>
    </row>
    <row r="366" spans="1:6" x14ac:dyDescent="0.2">
      <c r="A366" s="37" t="s">
        <v>753</v>
      </c>
      <c r="B366" s="37" t="s">
        <v>754</v>
      </c>
      <c r="C366" s="38">
        <v>9.25</v>
      </c>
      <c r="D366" s="38">
        <v>9.25</v>
      </c>
      <c r="E366" s="39">
        <v>8</v>
      </c>
      <c r="F366" s="40" t="s">
        <v>390</v>
      </c>
    </row>
    <row r="367" spans="1:6" x14ac:dyDescent="0.2">
      <c r="A367" s="37" t="s">
        <v>755</v>
      </c>
      <c r="B367" s="37" t="s">
        <v>756</v>
      </c>
      <c r="C367" s="38">
        <v>11</v>
      </c>
      <c r="D367" s="38">
        <v>11</v>
      </c>
      <c r="E367" s="39">
        <v>18</v>
      </c>
      <c r="F367" s="40" t="s">
        <v>390</v>
      </c>
    </row>
    <row r="368" spans="1:6" x14ac:dyDescent="0.2">
      <c r="A368" s="37" t="s">
        <v>757</v>
      </c>
      <c r="B368" s="37" t="s">
        <v>873</v>
      </c>
      <c r="C368" s="38">
        <v>14.6</v>
      </c>
      <c r="D368" s="38">
        <v>14.6</v>
      </c>
      <c r="E368" s="39">
        <v>18</v>
      </c>
      <c r="F368" s="40" t="s">
        <v>390</v>
      </c>
    </row>
    <row r="369" spans="1:6" x14ac:dyDescent="0.2">
      <c r="A369" s="37" t="s">
        <v>758</v>
      </c>
      <c r="B369" s="37" t="s">
        <v>759</v>
      </c>
      <c r="C369" s="38">
        <v>19.399999999999999</v>
      </c>
      <c r="D369" s="38">
        <v>19.399999999999999</v>
      </c>
      <c r="E369" s="39">
        <v>18</v>
      </c>
      <c r="F369" s="40" t="s">
        <v>390</v>
      </c>
    </row>
    <row r="370" spans="1:6" x14ac:dyDescent="0.2">
      <c r="A370" s="37" t="s">
        <v>760</v>
      </c>
      <c r="B370" s="37" t="s">
        <v>761</v>
      </c>
      <c r="C370" s="38">
        <v>29.4</v>
      </c>
      <c r="D370" s="38">
        <v>29.4</v>
      </c>
      <c r="E370" s="39">
        <v>18</v>
      </c>
      <c r="F370" s="40" t="s">
        <v>390</v>
      </c>
    </row>
    <row r="371" spans="1:6" x14ac:dyDescent="0.2">
      <c r="A371" s="37" t="s">
        <v>762</v>
      </c>
      <c r="B371" s="37" t="s">
        <v>763</v>
      </c>
      <c r="C371" s="38">
        <v>18.5</v>
      </c>
      <c r="D371" s="38">
        <v>18.5</v>
      </c>
      <c r="E371" s="39">
        <v>8</v>
      </c>
      <c r="F371" s="40" t="s">
        <v>390</v>
      </c>
    </row>
    <row r="372" spans="1:6" x14ac:dyDescent="0.2">
      <c r="A372" s="37" t="s">
        <v>764</v>
      </c>
      <c r="B372" s="37" t="s">
        <v>765</v>
      </c>
      <c r="C372" s="38">
        <v>22</v>
      </c>
      <c r="D372" s="38">
        <v>22</v>
      </c>
      <c r="E372" s="39">
        <v>18</v>
      </c>
      <c r="F372" s="40" t="s">
        <v>390</v>
      </c>
    </row>
    <row r="373" spans="1:6" x14ac:dyDescent="0.2">
      <c r="A373" s="37" t="s">
        <v>766</v>
      </c>
      <c r="B373" s="37" t="s">
        <v>872</v>
      </c>
      <c r="C373" s="38">
        <v>29.2</v>
      </c>
      <c r="D373" s="38">
        <v>29.2</v>
      </c>
      <c r="E373" s="39">
        <v>18</v>
      </c>
      <c r="F373" s="40" t="s">
        <v>390</v>
      </c>
    </row>
    <row r="374" spans="1:6" x14ac:dyDescent="0.2">
      <c r="A374" s="37" t="s">
        <v>767</v>
      </c>
      <c r="B374" s="37" t="s">
        <v>768</v>
      </c>
      <c r="C374" s="38">
        <v>38.799999999999997</v>
      </c>
      <c r="D374" s="38">
        <v>38.799999999999997</v>
      </c>
      <c r="E374" s="39">
        <v>18</v>
      </c>
      <c r="F374" s="40" t="s">
        <v>390</v>
      </c>
    </row>
    <row r="375" spans="1:6" x14ac:dyDescent="0.2">
      <c r="A375" s="37" t="s">
        <v>769</v>
      </c>
      <c r="B375" s="37" t="s">
        <v>770</v>
      </c>
      <c r="C375" s="38">
        <v>58.8</v>
      </c>
      <c r="D375" s="38">
        <v>58.8</v>
      </c>
      <c r="E375" s="39">
        <v>18</v>
      </c>
      <c r="F375" s="40" t="s">
        <v>390</v>
      </c>
    </row>
    <row r="376" spans="1:6" x14ac:dyDescent="0.2">
      <c r="A376" s="37" t="s">
        <v>771</v>
      </c>
      <c r="B376" s="37" t="s">
        <v>772</v>
      </c>
      <c r="C376" s="38">
        <v>0.33</v>
      </c>
      <c r="D376" s="38">
        <v>0.33</v>
      </c>
      <c r="E376" s="39">
        <v>18</v>
      </c>
      <c r="F376" s="40" t="s">
        <v>28</v>
      </c>
    </row>
    <row r="377" spans="1:6" x14ac:dyDescent="0.2">
      <c r="A377" s="37" t="s">
        <v>773</v>
      </c>
      <c r="B377" s="37" t="s">
        <v>774</v>
      </c>
      <c r="C377" s="38">
        <v>0.33</v>
      </c>
      <c r="D377" s="38">
        <v>0.33</v>
      </c>
      <c r="E377" s="39">
        <v>18</v>
      </c>
      <c r="F377" s="40" t="s">
        <v>28</v>
      </c>
    </row>
    <row r="378" spans="1:6" x14ac:dyDescent="0.2">
      <c r="A378" s="37" t="s">
        <v>775</v>
      </c>
      <c r="B378" s="37" t="s">
        <v>776</v>
      </c>
      <c r="C378" s="38">
        <v>0.33</v>
      </c>
      <c r="D378" s="38">
        <v>0.33</v>
      </c>
      <c r="E378" s="39">
        <v>18</v>
      </c>
      <c r="F378" s="40" t="s">
        <v>28</v>
      </c>
    </row>
    <row r="379" spans="1:6" x14ac:dyDescent="0.2">
      <c r="A379" s="37" t="s">
        <v>777</v>
      </c>
      <c r="B379" s="37" t="s">
        <v>778</v>
      </c>
      <c r="C379" s="38">
        <v>0.33</v>
      </c>
      <c r="D379" s="38">
        <v>0.33</v>
      </c>
      <c r="E379" s="39">
        <v>18</v>
      </c>
      <c r="F379" s="40" t="s">
        <v>28</v>
      </c>
    </row>
    <row r="380" spans="1:6" x14ac:dyDescent="0.2">
      <c r="A380" s="37" t="s">
        <v>779</v>
      </c>
      <c r="B380" s="37" t="s">
        <v>780</v>
      </c>
      <c r="C380" s="38">
        <v>0.33</v>
      </c>
      <c r="D380" s="38">
        <v>0.33</v>
      </c>
      <c r="E380" s="39">
        <v>18</v>
      </c>
      <c r="F380" s="40" t="s">
        <v>28</v>
      </c>
    </row>
    <row r="381" spans="1:6" x14ac:dyDescent="0.2">
      <c r="A381" s="37" t="s">
        <v>781</v>
      </c>
      <c r="B381" s="37" t="s">
        <v>782</v>
      </c>
      <c r="C381" s="38">
        <v>0.33</v>
      </c>
      <c r="D381" s="38">
        <v>0.33</v>
      </c>
      <c r="E381" s="39">
        <v>18</v>
      </c>
      <c r="F381" s="40" t="s">
        <v>28</v>
      </c>
    </row>
    <row r="382" spans="1:6" x14ac:dyDescent="0.2">
      <c r="A382" s="37" t="s">
        <v>783</v>
      </c>
      <c r="B382" s="37" t="s">
        <v>784</v>
      </c>
      <c r="C382" s="38">
        <v>0.33</v>
      </c>
      <c r="D382" s="38">
        <v>0.33</v>
      </c>
      <c r="E382" s="39">
        <v>18</v>
      </c>
      <c r="F382" s="40" t="s">
        <v>28</v>
      </c>
    </row>
    <row r="383" spans="1:6" x14ac:dyDescent="0.2">
      <c r="A383" s="37" t="s">
        <v>785</v>
      </c>
      <c r="B383" s="37" t="s">
        <v>786</v>
      </c>
      <c r="C383" s="38">
        <v>0.33</v>
      </c>
      <c r="D383" s="38">
        <v>0.33</v>
      </c>
      <c r="E383" s="39">
        <v>18</v>
      </c>
      <c r="F383" s="40" t="s">
        <v>28</v>
      </c>
    </row>
    <row r="384" spans="1:6" x14ac:dyDescent="0.2">
      <c r="A384" s="37" t="s">
        <v>787</v>
      </c>
      <c r="B384" s="37" t="s">
        <v>788</v>
      </c>
      <c r="C384" s="38">
        <v>0.33</v>
      </c>
      <c r="D384" s="38">
        <v>0.33</v>
      </c>
      <c r="E384" s="39">
        <v>18</v>
      </c>
      <c r="F384" s="40" t="s">
        <v>28</v>
      </c>
    </row>
    <row r="385" spans="1:6" x14ac:dyDescent="0.2">
      <c r="A385" s="37" t="s">
        <v>789</v>
      </c>
      <c r="B385" s="37" t="s">
        <v>790</v>
      </c>
      <c r="C385" s="38">
        <v>0.33</v>
      </c>
      <c r="D385" s="38">
        <v>0.33</v>
      </c>
      <c r="E385" s="39">
        <v>18</v>
      </c>
      <c r="F385" s="40" t="s">
        <v>28</v>
      </c>
    </row>
    <row r="386" spans="1:6" x14ac:dyDescent="0.2">
      <c r="A386" s="37" t="s">
        <v>791</v>
      </c>
      <c r="B386" s="37" t="s">
        <v>792</v>
      </c>
      <c r="C386" s="38">
        <v>0.33</v>
      </c>
      <c r="D386" s="38">
        <v>0.33</v>
      </c>
      <c r="E386" s="39">
        <v>18</v>
      </c>
      <c r="F386" s="40" t="s">
        <v>28</v>
      </c>
    </row>
    <row r="387" spans="1:6" x14ac:dyDescent="0.2">
      <c r="A387" s="37" t="s">
        <v>793</v>
      </c>
      <c r="B387" s="37" t="s">
        <v>794</v>
      </c>
      <c r="C387" s="38">
        <v>0.42</v>
      </c>
      <c r="D387" s="38">
        <v>0.42</v>
      </c>
      <c r="E387" s="39">
        <v>18</v>
      </c>
      <c r="F387" s="40" t="s">
        <v>28</v>
      </c>
    </row>
    <row r="388" spans="1:6" x14ac:dyDescent="0.2">
      <c r="A388" s="37" t="s">
        <v>795</v>
      </c>
      <c r="B388" s="37" t="s">
        <v>796</v>
      </c>
      <c r="C388" s="38">
        <v>0.42</v>
      </c>
      <c r="D388" s="38">
        <v>0.42</v>
      </c>
      <c r="E388" s="39">
        <v>18</v>
      </c>
      <c r="F388" s="40" t="s">
        <v>28</v>
      </c>
    </row>
    <row r="389" spans="1:6" x14ac:dyDescent="0.2">
      <c r="A389" s="37" t="s">
        <v>797</v>
      </c>
      <c r="B389" s="37" t="s">
        <v>798</v>
      </c>
      <c r="C389" s="38">
        <v>0.42</v>
      </c>
      <c r="D389" s="38">
        <v>0.42</v>
      </c>
      <c r="E389" s="39">
        <v>18</v>
      </c>
      <c r="F389" s="40" t="s">
        <v>28</v>
      </c>
    </row>
    <row r="390" spans="1:6" x14ac:dyDescent="0.2">
      <c r="A390" s="37" t="s">
        <v>799</v>
      </c>
      <c r="B390" s="37" t="s">
        <v>800</v>
      </c>
      <c r="C390" s="38">
        <v>0.42</v>
      </c>
      <c r="D390" s="38">
        <v>0.42</v>
      </c>
      <c r="E390" s="39">
        <v>18</v>
      </c>
      <c r="F390" s="40" t="s">
        <v>28</v>
      </c>
    </row>
    <row r="391" spans="1:6" x14ac:dyDescent="0.2">
      <c r="A391" s="37" t="s">
        <v>801</v>
      </c>
      <c r="B391" s="37" t="s">
        <v>802</v>
      </c>
      <c r="C391" s="38">
        <v>0.42</v>
      </c>
      <c r="D391" s="38">
        <v>0.42</v>
      </c>
      <c r="E391" s="39">
        <v>18</v>
      </c>
      <c r="F391" s="40" t="s">
        <v>28</v>
      </c>
    </row>
    <row r="392" spans="1:6" x14ac:dyDescent="0.2">
      <c r="A392" s="37" t="s">
        <v>803</v>
      </c>
      <c r="B392" s="37" t="s">
        <v>804</v>
      </c>
      <c r="C392" s="38">
        <v>0.38</v>
      </c>
      <c r="D392" s="38">
        <v>0.38</v>
      </c>
      <c r="E392" s="39">
        <v>18</v>
      </c>
      <c r="F392" s="40" t="s">
        <v>28</v>
      </c>
    </row>
    <row r="393" spans="1:6" x14ac:dyDescent="0.2">
      <c r="A393" s="37" t="s">
        <v>805</v>
      </c>
      <c r="B393" s="37" t="s">
        <v>806</v>
      </c>
      <c r="C393" s="38">
        <v>0.98</v>
      </c>
      <c r="D393" s="38">
        <v>0.98</v>
      </c>
      <c r="E393" s="39">
        <v>18</v>
      </c>
      <c r="F393" s="40" t="s">
        <v>28</v>
      </c>
    </row>
    <row r="394" spans="1:6" x14ac:dyDescent="0.2">
      <c r="A394" s="37" t="s">
        <v>807</v>
      </c>
      <c r="B394" s="37" t="s">
        <v>808</v>
      </c>
      <c r="C394" s="38">
        <v>0.98</v>
      </c>
      <c r="D394" s="38">
        <v>0.98</v>
      </c>
      <c r="E394" s="39">
        <v>18</v>
      </c>
      <c r="F394" s="40" t="s">
        <v>28</v>
      </c>
    </row>
    <row r="395" spans="1:6" x14ac:dyDescent="0.2">
      <c r="A395" s="37" t="s">
        <v>809</v>
      </c>
      <c r="B395" s="37" t="s">
        <v>810</v>
      </c>
      <c r="C395" s="38">
        <v>0.98</v>
      </c>
      <c r="D395" s="38">
        <v>0.98</v>
      </c>
      <c r="E395" s="39">
        <v>18</v>
      </c>
      <c r="F395" s="40" t="s">
        <v>28</v>
      </c>
    </row>
    <row r="396" spans="1:6" x14ac:dyDescent="0.2">
      <c r="A396" s="37" t="s">
        <v>811</v>
      </c>
      <c r="B396" s="37" t="s">
        <v>812</v>
      </c>
      <c r="C396" s="38">
        <v>0.98</v>
      </c>
      <c r="D396" s="38">
        <v>0.98</v>
      </c>
      <c r="E396" s="39">
        <v>18</v>
      </c>
      <c r="F396" s="40" t="s">
        <v>28</v>
      </c>
    </row>
    <row r="397" spans="1:6" x14ac:dyDescent="0.2">
      <c r="A397" s="37" t="s">
        <v>813</v>
      </c>
      <c r="B397" s="37" t="s">
        <v>814</v>
      </c>
      <c r="C397" s="38">
        <v>151.19999999999999</v>
      </c>
      <c r="D397" s="38">
        <v>151.19999999999999</v>
      </c>
      <c r="E397" s="39">
        <v>18</v>
      </c>
      <c r="F397" s="40" t="s">
        <v>390</v>
      </c>
    </row>
    <row r="398" spans="1:6" x14ac:dyDescent="0.2">
      <c r="A398" s="37" t="s">
        <v>815</v>
      </c>
      <c r="B398" s="37" t="s">
        <v>816</v>
      </c>
      <c r="C398" s="38">
        <v>4.2</v>
      </c>
      <c r="D398" s="38">
        <v>4.2</v>
      </c>
      <c r="E398" s="39">
        <v>18</v>
      </c>
      <c r="F398" s="40" t="s">
        <v>390</v>
      </c>
    </row>
    <row r="399" spans="1:6" x14ac:dyDescent="0.2">
      <c r="A399" s="37" t="s">
        <v>817</v>
      </c>
      <c r="B399" s="37" t="s">
        <v>818</v>
      </c>
      <c r="C399" s="38">
        <v>14.5</v>
      </c>
      <c r="D399" s="38">
        <v>14.5</v>
      </c>
      <c r="E399" s="39">
        <v>8</v>
      </c>
      <c r="F399" s="40" t="s">
        <v>390</v>
      </c>
    </row>
    <row r="400" spans="1:6" x14ac:dyDescent="0.2">
      <c r="A400" s="37" t="s">
        <v>819</v>
      </c>
      <c r="B400" s="37" t="s">
        <v>820</v>
      </c>
      <c r="C400" s="38">
        <v>14.5</v>
      </c>
      <c r="D400" s="38">
        <v>14.5</v>
      </c>
      <c r="E400" s="39">
        <v>8</v>
      </c>
      <c r="F400" s="40" t="s">
        <v>390</v>
      </c>
    </row>
    <row r="401" spans="1:6" x14ac:dyDescent="0.2">
      <c r="A401" s="37" t="s">
        <v>821</v>
      </c>
      <c r="B401" s="37" t="s">
        <v>822</v>
      </c>
      <c r="C401" s="38">
        <v>14.5</v>
      </c>
      <c r="D401" s="38">
        <v>14.5</v>
      </c>
      <c r="E401" s="39">
        <v>8</v>
      </c>
      <c r="F401" s="40" t="s">
        <v>390</v>
      </c>
    </row>
    <row r="402" spans="1:6" x14ac:dyDescent="0.2">
      <c r="A402" s="37" t="s">
        <v>823</v>
      </c>
      <c r="B402" s="37" t="s">
        <v>824</v>
      </c>
      <c r="C402" s="38">
        <v>14.5</v>
      </c>
      <c r="D402" s="38">
        <v>14.5</v>
      </c>
      <c r="E402" s="39">
        <v>8</v>
      </c>
      <c r="F402" s="40" t="s">
        <v>390</v>
      </c>
    </row>
    <row r="403" spans="1:6" x14ac:dyDescent="0.2">
      <c r="A403" s="37" t="s">
        <v>825</v>
      </c>
      <c r="B403" s="37" t="s">
        <v>826</v>
      </c>
      <c r="C403" s="38">
        <v>0.75</v>
      </c>
      <c r="D403" s="38">
        <v>0.75</v>
      </c>
      <c r="E403" s="39" t="s">
        <v>827</v>
      </c>
      <c r="F403" s="40" t="s">
        <v>390</v>
      </c>
    </row>
    <row r="404" spans="1:6" x14ac:dyDescent="0.2">
      <c r="A404" s="37" t="s">
        <v>828</v>
      </c>
      <c r="B404" s="37" t="s">
        <v>829</v>
      </c>
      <c r="C404" s="38">
        <v>1.5</v>
      </c>
      <c r="D404" s="38">
        <v>1.5</v>
      </c>
      <c r="E404" s="39" t="s">
        <v>827</v>
      </c>
      <c r="F404" s="40" t="s">
        <v>390</v>
      </c>
    </row>
    <row r="405" spans="1:6" x14ac:dyDescent="0.2">
      <c r="A405" s="37" t="s">
        <v>830</v>
      </c>
      <c r="B405" s="37" t="s">
        <v>831</v>
      </c>
      <c r="C405" s="38">
        <v>2.5499999999999998</v>
      </c>
      <c r="D405" s="38">
        <v>2.5499999999999998</v>
      </c>
      <c r="E405" s="39" t="s">
        <v>827</v>
      </c>
      <c r="F405" s="40" t="s">
        <v>390</v>
      </c>
    </row>
    <row r="406" spans="1:6" x14ac:dyDescent="0.2">
      <c r="A406" s="37" t="s">
        <v>832</v>
      </c>
      <c r="B406" s="37" t="s">
        <v>833</v>
      </c>
      <c r="C406" s="38">
        <v>0.96</v>
      </c>
      <c r="D406" s="38">
        <v>0.96</v>
      </c>
      <c r="E406" s="39" t="s">
        <v>145</v>
      </c>
      <c r="F406" s="40" t="s">
        <v>834</v>
      </c>
    </row>
    <row r="407" spans="1:6" x14ac:dyDescent="0.2">
      <c r="A407" s="37" t="s">
        <v>835</v>
      </c>
      <c r="B407" s="37" t="s">
        <v>836</v>
      </c>
      <c r="C407" s="38">
        <v>1.2</v>
      </c>
      <c r="D407" s="38">
        <v>1.2</v>
      </c>
      <c r="E407" s="39" t="s">
        <v>145</v>
      </c>
      <c r="F407" s="40" t="s">
        <v>834</v>
      </c>
    </row>
    <row r="408" spans="1:6" x14ac:dyDescent="0.2">
      <c r="A408" s="37" t="s">
        <v>837</v>
      </c>
      <c r="B408" s="37" t="s">
        <v>838</v>
      </c>
      <c r="C408" s="38">
        <v>1.3</v>
      </c>
      <c r="D408" s="38">
        <v>1.3</v>
      </c>
      <c r="E408" s="39" t="s">
        <v>145</v>
      </c>
      <c r="F408" s="40" t="s">
        <v>834</v>
      </c>
    </row>
    <row r="409" spans="1:6" x14ac:dyDescent="0.2">
      <c r="A409" s="37" t="s">
        <v>839</v>
      </c>
      <c r="B409" s="37" t="s">
        <v>840</v>
      </c>
      <c r="C409" s="38">
        <v>1.45</v>
      </c>
      <c r="D409" s="38">
        <v>1.45</v>
      </c>
      <c r="E409" s="39" t="s">
        <v>145</v>
      </c>
      <c r="F409" s="40" t="s">
        <v>834</v>
      </c>
    </row>
    <row r="410" spans="1:6" x14ac:dyDescent="0.2">
      <c r="A410" s="37" t="s">
        <v>841</v>
      </c>
      <c r="B410" s="37" t="s">
        <v>842</v>
      </c>
      <c r="C410" s="38">
        <v>1.8</v>
      </c>
      <c r="D410" s="38">
        <v>1.8</v>
      </c>
      <c r="E410" s="39" t="s">
        <v>145</v>
      </c>
      <c r="F410" s="40" t="s">
        <v>834</v>
      </c>
    </row>
    <row r="411" spans="1:6" x14ac:dyDescent="0.2">
      <c r="A411" s="37" t="s">
        <v>843</v>
      </c>
      <c r="B411" s="37" t="s">
        <v>844</v>
      </c>
      <c r="C411" s="38">
        <v>1.35</v>
      </c>
      <c r="D411" s="38">
        <v>1.35</v>
      </c>
      <c r="E411" s="39" t="s">
        <v>145</v>
      </c>
      <c r="F411" s="40" t="s">
        <v>834</v>
      </c>
    </row>
    <row r="412" spans="1:6" x14ac:dyDescent="0.2">
      <c r="A412" s="37" t="s">
        <v>845</v>
      </c>
      <c r="B412" s="37" t="s">
        <v>846</v>
      </c>
      <c r="C412" s="38">
        <v>1.4</v>
      </c>
      <c r="D412" s="38">
        <v>1.4</v>
      </c>
      <c r="E412" s="39" t="s">
        <v>145</v>
      </c>
      <c r="F412" s="40" t="s">
        <v>834</v>
      </c>
    </row>
    <row r="413" spans="1:6" x14ac:dyDescent="0.2">
      <c r="A413" s="37" t="s">
        <v>847</v>
      </c>
      <c r="B413" s="37" t="s">
        <v>848</v>
      </c>
      <c r="C413" s="38">
        <v>1.6</v>
      </c>
      <c r="D413" s="38">
        <v>1.6</v>
      </c>
      <c r="E413" s="39" t="s">
        <v>145</v>
      </c>
      <c r="F413" s="40" t="s">
        <v>834</v>
      </c>
    </row>
    <row r="414" spans="1:6" x14ac:dyDescent="0.2">
      <c r="A414" s="37" t="s">
        <v>849</v>
      </c>
      <c r="B414" s="37" t="s">
        <v>850</v>
      </c>
      <c r="C414" s="38">
        <v>1.4</v>
      </c>
      <c r="D414" s="38">
        <v>1.4</v>
      </c>
      <c r="E414" s="39" t="s">
        <v>145</v>
      </c>
      <c r="F414" s="40" t="s">
        <v>834</v>
      </c>
    </row>
    <row r="415" spans="1:6" x14ac:dyDescent="0.2">
      <c r="A415" s="37" t="s">
        <v>851</v>
      </c>
      <c r="B415" s="37" t="s">
        <v>852</v>
      </c>
      <c r="C415" s="38">
        <v>1.55</v>
      </c>
      <c r="D415" s="38">
        <v>1.55</v>
      </c>
      <c r="E415" s="39" t="s">
        <v>145</v>
      </c>
      <c r="F415" s="40" t="s">
        <v>834</v>
      </c>
    </row>
    <row r="416" spans="1:6" x14ac:dyDescent="0.2">
      <c r="A416" s="37" t="s">
        <v>853</v>
      </c>
      <c r="B416" s="37" t="s">
        <v>854</v>
      </c>
      <c r="C416" s="38">
        <v>1.55</v>
      </c>
      <c r="D416" s="38">
        <v>1.55</v>
      </c>
      <c r="E416" s="39" t="s">
        <v>145</v>
      </c>
      <c r="F416" s="40" t="s">
        <v>834</v>
      </c>
    </row>
    <row r="417" spans="1:6" x14ac:dyDescent="0.2">
      <c r="A417" s="37" t="s">
        <v>855</v>
      </c>
      <c r="B417" s="37" t="s">
        <v>856</v>
      </c>
      <c r="C417" s="38">
        <v>1.2</v>
      </c>
      <c r="D417" s="38">
        <v>1.2</v>
      </c>
      <c r="E417" s="39" t="s">
        <v>145</v>
      </c>
      <c r="F417" s="40" t="s">
        <v>834</v>
      </c>
    </row>
    <row r="418" spans="1:6" x14ac:dyDescent="0.2">
      <c r="A418" s="37" t="s">
        <v>857</v>
      </c>
      <c r="B418" s="37" t="s">
        <v>858</v>
      </c>
      <c r="C418" s="38">
        <v>1.2</v>
      </c>
      <c r="D418" s="38">
        <v>1.2</v>
      </c>
      <c r="E418" s="39" t="s">
        <v>145</v>
      </c>
      <c r="F418" s="40" t="s">
        <v>834</v>
      </c>
    </row>
    <row r="419" spans="1:6" x14ac:dyDescent="0.2">
      <c r="A419" s="37" t="s">
        <v>859</v>
      </c>
      <c r="B419" s="37" t="s">
        <v>860</v>
      </c>
      <c r="C419" s="38">
        <v>1.25</v>
      </c>
      <c r="D419" s="38">
        <v>1.25</v>
      </c>
      <c r="E419" s="39" t="s">
        <v>145</v>
      </c>
      <c r="F419" s="40" t="s">
        <v>834</v>
      </c>
    </row>
    <row r="420" spans="1:6" x14ac:dyDescent="0.2">
      <c r="A420" s="37" t="s">
        <v>861</v>
      </c>
      <c r="B420" s="37" t="s">
        <v>862</v>
      </c>
      <c r="C420" s="38">
        <v>1.1499999999999999</v>
      </c>
      <c r="D420" s="38">
        <v>1.1499999999999999</v>
      </c>
      <c r="E420" s="39" t="s">
        <v>145</v>
      </c>
      <c r="F420" s="40" t="s">
        <v>834</v>
      </c>
    </row>
    <row r="421" spans="1:6" x14ac:dyDescent="0.2">
      <c r="A421" s="37" t="s">
        <v>863</v>
      </c>
      <c r="B421" s="37" t="s">
        <v>864</v>
      </c>
      <c r="C421" s="38">
        <v>1.55</v>
      </c>
      <c r="D421" s="38">
        <v>1.55</v>
      </c>
      <c r="E421" s="39" t="s">
        <v>865</v>
      </c>
      <c r="F421" s="40" t="s">
        <v>834</v>
      </c>
    </row>
    <row r="422" spans="1:6" x14ac:dyDescent="0.2">
      <c r="A422" s="37" t="s">
        <v>866</v>
      </c>
      <c r="B422" s="37" t="s">
        <v>867</v>
      </c>
      <c r="C422" s="38">
        <v>1.2</v>
      </c>
      <c r="D422" s="38">
        <v>1.2</v>
      </c>
      <c r="E422" s="39" t="s">
        <v>145</v>
      </c>
      <c r="F422" s="40" t="s">
        <v>834</v>
      </c>
    </row>
    <row r="423" spans="1:6" x14ac:dyDescent="0.2">
      <c r="A423" s="37" t="s">
        <v>868</v>
      </c>
      <c r="B423" s="37" t="s">
        <v>869</v>
      </c>
      <c r="C423" s="38">
        <v>1.2</v>
      </c>
      <c r="D423" s="38">
        <v>1.2</v>
      </c>
      <c r="E423" s="39" t="s">
        <v>145</v>
      </c>
      <c r="F423" s="40" t="s">
        <v>834</v>
      </c>
    </row>
  </sheetData>
  <phoneticPr fontId="2" type="noConversion"/>
  <conditionalFormatting sqref="A223:A224">
    <cfRule type="cellIs" dxfId="0" priority="1" stopIfTrue="1" operator="equal">
      <formula>#REF!</formula>
    </cfRule>
  </conditionalFormatting>
  <printOptions horizontalCentered="1"/>
  <pageMargins left="0.15748031496062992" right="0.27559055118110237" top="0.74803149606299213" bottom="0.59055118110236227" header="0.51181102362204722" footer="0.51181102362204722"/>
  <pageSetup paperSize="9" scale="47" orientation="portrait" r:id="rId1"/>
  <headerFooter alignWithMargins="0"/>
  <rowBreaks count="1" manualBreakCount="1">
    <brk id="12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</vt:lpstr>
      <vt:lpstr>2016 liste,  standlar</vt:lpstr>
      <vt:lpstr>'2016 liste,  standlar'!Print_Area</vt:lpstr>
      <vt:lpstr>'2016 liste,  standlar'!Print_Titles</vt:lpstr>
    </vt:vector>
  </TitlesOfParts>
  <Company>bıc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aarac</dc:creator>
  <cp:lastModifiedBy>Hazar Karabay</cp:lastModifiedBy>
  <cp:lastPrinted>2014-03-22T09:16:35Z</cp:lastPrinted>
  <dcterms:created xsi:type="dcterms:W3CDTF">2008-05-07T09:17:20Z</dcterms:created>
  <dcterms:modified xsi:type="dcterms:W3CDTF">2016-06-01T14:29:19Z</dcterms:modified>
</cp:coreProperties>
</file>